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T:\000公会計\01地方公共団体\664越生町\2021\04納品\②財務書類４表及び付属明細書\付属明細書\"/>
    </mc:Choice>
  </mc:AlternateContent>
  <xr:revisionPtr revIDLastSave="0" documentId="13_ncr:1_{EA7EC589-677F-4CE3-8A19-A05AD003443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長期延滞債権の明細（一般会計等）" sheetId="1" r:id="rId1"/>
    <sheet name="長期延滞債権の明細（全体会計）" sheetId="2" r:id="rId2"/>
  </sheets>
  <calcPr calcId="191029"/>
</workbook>
</file>

<file path=xl/calcChain.xml><?xml version="1.0" encoding="utf-8"?>
<calcChain xmlns="http://schemas.openxmlformats.org/spreadsheetml/2006/main">
  <c r="C13" i="2" l="1"/>
  <c r="B14" i="2"/>
  <c r="B18" i="2" s="1"/>
  <c r="B13" i="2"/>
  <c r="B10" i="2"/>
  <c r="C18" i="1"/>
  <c r="C17" i="1"/>
  <c r="C18" i="2" l="1"/>
  <c r="C19" i="2" s="1"/>
  <c r="B19" i="2"/>
  <c r="B10" i="1" l="1"/>
  <c r="B16" i="1"/>
  <c r="B17" i="1" s="1"/>
  <c r="B18" i="1" l="1"/>
</calcChain>
</file>

<file path=xl/sharedStrings.xml><?xml version="1.0" encoding="utf-8"?>
<sst xmlns="http://schemas.openxmlformats.org/spreadsheetml/2006/main" count="43" uniqueCount="27">
  <si>
    <t>長期延滞債権の明細</t>
  </si>
  <si>
    <t>自治体名：越生町</t>
  </si>
  <si>
    <t>相手先名または種別</t>
  </si>
  <si>
    <t>貸借対照表計上額</t>
  </si>
  <si>
    <t>徴収不能引当金計上額</t>
  </si>
  <si>
    <t>【貸付金】</t>
  </si>
  <si>
    <t>小計</t>
  </si>
  <si>
    <t>【未収金】</t>
  </si>
  <si>
    <t>合計</t>
  </si>
  <si>
    <t>株式会社　越生特産物加工研究所</t>
    <rPh sb="0" eb="4">
      <t>カブシキガイシャ</t>
    </rPh>
    <rPh sb="5" eb="7">
      <t>オゴセ</t>
    </rPh>
    <rPh sb="7" eb="10">
      <t>トクサンブツ</t>
    </rPh>
    <rPh sb="10" eb="12">
      <t>カコウ</t>
    </rPh>
    <rPh sb="12" eb="15">
      <t>ケンキュウショ</t>
    </rPh>
    <phoneticPr fontId="3"/>
  </si>
  <si>
    <t>(単位：千円)</t>
    <rPh sb="4" eb="6">
      <t>センエン</t>
    </rPh>
    <phoneticPr fontId="3"/>
  </si>
  <si>
    <t>会計：一般会計等</t>
    <rPh sb="0" eb="2">
      <t>カイケイ</t>
    </rPh>
    <rPh sb="3" eb="5">
      <t>イッパン</t>
    </rPh>
    <rPh sb="5" eb="7">
      <t>カイケイ</t>
    </rPh>
    <rPh sb="7" eb="8">
      <t>トウ</t>
    </rPh>
    <phoneticPr fontId="3"/>
  </si>
  <si>
    <t>年度：令和3年度</t>
    <rPh sb="3" eb="5">
      <t>レイワ</t>
    </rPh>
    <phoneticPr fontId="3"/>
  </si>
  <si>
    <t>町民税</t>
    <rPh sb="0" eb="2">
      <t>チョウミン</t>
    </rPh>
    <rPh sb="2" eb="3">
      <t>ゼイ</t>
    </rPh>
    <phoneticPr fontId="3"/>
  </si>
  <si>
    <t>固定資産税</t>
    <rPh sb="0" eb="2">
      <t>コテイ</t>
    </rPh>
    <rPh sb="2" eb="5">
      <t>シサンゼイ</t>
    </rPh>
    <phoneticPr fontId="3"/>
  </si>
  <si>
    <t>軽自動車税</t>
    <rPh sb="0" eb="4">
      <t>ケイジドウシャ</t>
    </rPh>
    <rPh sb="4" eb="5">
      <t>ゼイ</t>
    </rPh>
    <phoneticPr fontId="3"/>
  </si>
  <si>
    <t>住宅使用料</t>
    <rPh sb="0" eb="2">
      <t>ジュウタク</t>
    </rPh>
    <rPh sb="2" eb="5">
      <t>シヨウリョウ</t>
    </rPh>
    <phoneticPr fontId="3"/>
  </si>
  <si>
    <t>雑入</t>
    <rPh sb="0" eb="2">
      <t>ザツニュウ</t>
    </rPh>
    <phoneticPr fontId="3"/>
  </si>
  <si>
    <t>-</t>
  </si>
  <si>
    <t>-</t>
    <phoneticPr fontId="4"/>
  </si>
  <si>
    <t>会計：全体会計</t>
    <rPh sb="0" eb="2">
      <t>カイケイ</t>
    </rPh>
    <rPh sb="3" eb="5">
      <t>ゼンタイ</t>
    </rPh>
    <rPh sb="5" eb="7">
      <t>カイケイ</t>
    </rPh>
    <phoneticPr fontId="3"/>
  </si>
  <si>
    <t>一般会計等分</t>
    <rPh sb="0" eb="2">
      <t>イッパン</t>
    </rPh>
    <rPh sb="2" eb="4">
      <t>カイケイ</t>
    </rPh>
    <rPh sb="4" eb="5">
      <t>トウ</t>
    </rPh>
    <rPh sb="5" eb="6">
      <t>ブン</t>
    </rPh>
    <phoneticPr fontId="3"/>
  </si>
  <si>
    <t>一般被保険者国民健康保険税</t>
    <rPh sb="0" eb="2">
      <t>イッパン</t>
    </rPh>
    <rPh sb="2" eb="6">
      <t>ヒホケンシャ</t>
    </rPh>
    <rPh sb="6" eb="8">
      <t>コクミン</t>
    </rPh>
    <rPh sb="8" eb="10">
      <t>ケンコウ</t>
    </rPh>
    <rPh sb="10" eb="12">
      <t>ホケン</t>
    </rPh>
    <rPh sb="12" eb="13">
      <t>ゼイ</t>
    </rPh>
    <phoneticPr fontId="3"/>
  </si>
  <si>
    <t>一般被保険者返納金</t>
    <rPh sb="0" eb="2">
      <t>イッパン</t>
    </rPh>
    <rPh sb="2" eb="6">
      <t>ヒホケンシャ</t>
    </rPh>
    <rPh sb="6" eb="8">
      <t>ヘンノウ</t>
    </rPh>
    <rPh sb="8" eb="9">
      <t>キン</t>
    </rPh>
    <phoneticPr fontId="3"/>
  </si>
  <si>
    <t>第1号被保険者保険料</t>
    <rPh sb="0" eb="1">
      <t>ダイ</t>
    </rPh>
    <rPh sb="2" eb="3">
      <t>ゴウ</t>
    </rPh>
    <rPh sb="3" eb="7">
      <t>ヒホケンシャ</t>
    </rPh>
    <rPh sb="7" eb="10">
      <t>ホケンリョウ</t>
    </rPh>
    <phoneticPr fontId="3"/>
  </si>
  <si>
    <t>後期高齢者医療保険料</t>
    <rPh sb="0" eb="2">
      <t>コウキ</t>
    </rPh>
    <rPh sb="2" eb="5">
      <t>コウレイシャ</t>
    </rPh>
    <rPh sb="5" eb="7">
      <t>イリョウ</t>
    </rPh>
    <rPh sb="7" eb="10">
      <t>ホケンリョウ</t>
    </rPh>
    <phoneticPr fontId="3"/>
  </si>
  <si>
    <t>農業集落排水施設使用料</t>
    <rPh sb="0" eb="2">
      <t>ノウギョウ</t>
    </rPh>
    <rPh sb="2" eb="4">
      <t>シュウラク</t>
    </rPh>
    <rPh sb="4" eb="6">
      <t>ハイスイ</t>
    </rPh>
    <rPh sb="6" eb="8">
      <t>シセツ</t>
    </rPh>
    <rPh sb="8" eb="10">
      <t>シヨウ</t>
    </rPh>
    <rPh sb="10" eb="11">
      <t>リョウ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</si>
</sst>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,"/>
  </numFmts>
  <fonts count="6" x14ac:knownFonts="1">
    <font>
      <sz val="11"/>
      <color theme="1"/>
      <name val="游ゴシック"/>
      <family val="2"/>
      <scheme val="minor"/>
    </font>
    <font>
      <sz val="9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9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" fontId="1" fillId="0" borderId="2" xfId="0" applyNumberFormat="1" applyFont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left" vertical="center"/>
    </xf>
    <xf numFmtId="3" fontId="2" fillId="0" borderId="0" xfId="0" applyNumberFormat="1" applyFont="1"/>
    <xf numFmtId="3" fontId="1" fillId="0" borderId="0" xfId="0" applyNumberFormat="1" applyFont="1"/>
    <xf numFmtId="3" fontId="3" fillId="0" borderId="0" xfId="0" applyNumberFormat="1" applyFont="1"/>
    <xf numFmtId="3" fontId="2" fillId="0" borderId="0" xfId="0" applyNumberFormat="1" applyFont="1" applyAlignment="1">
      <alignment horizontal="right"/>
    </xf>
    <xf numFmtId="176" fontId="1" fillId="0" borderId="2" xfId="0" applyNumberFormat="1" applyFont="1" applyBorder="1" applyAlignment="1">
      <alignment horizontal="right" vertical="center"/>
    </xf>
    <xf numFmtId="176" fontId="1" fillId="0" borderId="1" xfId="0" applyNumberFormat="1" applyFont="1" applyBorder="1" applyAlignment="1">
      <alignment horizontal="right" vertical="center"/>
    </xf>
    <xf numFmtId="176" fontId="5" fillId="0" borderId="2" xfId="0" applyNumberFormat="1" applyFont="1" applyBorder="1" applyAlignment="1">
      <alignment horizontal="right" vertical="center"/>
    </xf>
    <xf numFmtId="176" fontId="5" fillId="0" borderId="1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8"/>
  <sheetViews>
    <sheetView tabSelected="1" workbookViewId="0"/>
  </sheetViews>
  <sheetFormatPr defaultColWidth="8.875" defaultRowHeight="11.25" x14ac:dyDescent="0.15"/>
  <cols>
    <col min="1" max="1" width="30.875" style="6" customWidth="1"/>
    <col min="2" max="3" width="19.875" style="6" customWidth="1"/>
    <col min="4" max="16384" width="8.875" style="6"/>
  </cols>
  <sheetData>
    <row r="1" spans="1:3" ht="21" x14ac:dyDescent="0.2">
      <c r="A1" s="7" t="s">
        <v>0</v>
      </c>
    </row>
    <row r="2" spans="1:3" ht="13.5" x14ac:dyDescent="0.15">
      <c r="A2" s="5" t="s">
        <v>1</v>
      </c>
      <c r="C2" s="8" t="s">
        <v>12</v>
      </c>
    </row>
    <row r="3" spans="1:3" ht="13.5" x14ac:dyDescent="0.15">
      <c r="A3" s="5" t="s">
        <v>11</v>
      </c>
    </row>
    <row r="4" spans="1:3" ht="13.5" x14ac:dyDescent="0.15">
      <c r="C4" s="8" t="s">
        <v>10</v>
      </c>
    </row>
    <row r="5" spans="1:3" ht="22.5" customHeight="1" x14ac:dyDescent="0.15">
      <c r="A5" s="2" t="s">
        <v>2</v>
      </c>
      <c r="B5" s="2" t="s">
        <v>3</v>
      </c>
      <c r="C5" s="2" t="s">
        <v>4</v>
      </c>
    </row>
    <row r="6" spans="1:3" ht="18" customHeight="1" x14ac:dyDescent="0.15">
      <c r="A6" s="4" t="s">
        <v>5</v>
      </c>
      <c r="B6" s="9"/>
      <c r="C6" s="9"/>
    </row>
    <row r="7" spans="1:3" ht="18" customHeight="1" x14ac:dyDescent="0.15">
      <c r="A7" s="4" t="s">
        <v>9</v>
      </c>
      <c r="B7" s="9">
        <v>30000000</v>
      </c>
      <c r="C7" s="11" t="s">
        <v>18</v>
      </c>
    </row>
    <row r="8" spans="1:3" ht="18" customHeight="1" x14ac:dyDescent="0.15">
      <c r="A8" s="4"/>
      <c r="B8" s="9"/>
      <c r="C8" s="9"/>
    </row>
    <row r="9" spans="1:3" ht="18" customHeight="1" x14ac:dyDescent="0.15">
      <c r="A9" s="4"/>
      <c r="B9" s="9"/>
      <c r="C9" s="9"/>
    </row>
    <row r="10" spans="1:3" ht="18" customHeight="1" thickBot="1" x14ac:dyDescent="0.2">
      <c r="A10" s="3" t="s">
        <v>6</v>
      </c>
      <c r="B10" s="10">
        <f>SUM(B6:B9)</f>
        <v>30000000</v>
      </c>
      <c r="C10" s="12" t="s">
        <v>19</v>
      </c>
    </row>
    <row r="11" spans="1:3" ht="18" customHeight="1" x14ac:dyDescent="0.15">
      <c r="A11" s="4" t="s">
        <v>7</v>
      </c>
      <c r="B11" s="9"/>
      <c r="C11" s="9"/>
    </row>
    <row r="12" spans="1:3" ht="18" customHeight="1" x14ac:dyDescent="0.15">
      <c r="A12" s="4" t="s">
        <v>13</v>
      </c>
      <c r="B12" s="9">
        <v>4200096</v>
      </c>
      <c r="C12" s="9">
        <v>85000</v>
      </c>
    </row>
    <row r="13" spans="1:3" ht="18" customHeight="1" x14ac:dyDescent="0.15">
      <c r="A13" s="4" t="s">
        <v>14</v>
      </c>
      <c r="B13" s="9">
        <v>9332844</v>
      </c>
      <c r="C13" s="9">
        <v>1290000</v>
      </c>
    </row>
    <row r="14" spans="1:3" ht="18" customHeight="1" x14ac:dyDescent="0.15">
      <c r="A14" s="4" t="s">
        <v>15</v>
      </c>
      <c r="B14" s="9">
        <v>57600</v>
      </c>
      <c r="C14" s="9">
        <v>1000</v>
      </c>
    </row>
    <row r="15" spans="1:3" ht="18" customHeight="1" x14ac:dyDescent="0.15">
      <c r="A15" s="4" t="s">
        <v>16</v>
      </c>
      <c r="B15" s="9">
        <v>829700</v>
      </c>
      <c r="C15" s="9">
        <v>18000</v>
      </c>
    </row>
    <row r="16" spans="1:3" ht="18" customHeight="1" x14ac:dyDescent="0.15">
      <c r="A16" s="4" t="s">
        <v>17</v>
      </c>
      <c r="B16" s="9">
        <f>157800+49000</f>
        <v>206800</v>
      </c>
      <c r="C16" s="9">
        <v>4000</v>
      </c>
    </row>
    <row r="17" spans="1:3" ht="18" customHeight="1" x14ac:dyDescent="0.15">
      <c r="A17" s="3" t="s">
        <v>6</v>
      </c>
      <c r="B17" s="10">
        <f>SUM(B12:B16)</f>
        <v>14627040</v>
      </c>
      <c r="C17" s="10">
        <f>SUM(C12:C16)</f>
        <v>1398000</v>
      </c>
    </row>
    <row r="18" spans="1:3" ht="18" customHeight="1" x14ac:dyDescent="0.15">
      <c r="A18" s="1" t="s">
        <v>8</v>
      </c>
      <c r="B18" s="9">
        <f>B10+B17</f>
        <v>44627040</v>
      </c>
      <c r="C18" s="9">
        <f>SUM(C17)</f>
        <v>1398000</v>
      </c>
    </row>
  </sheetData>
  <phoneticPr fontId="4"/>
  <printOptions horizontalCentered="1"/>
  <pageMargins left="0.39370078740157477" right="0.39370078740157477" top="0.78740157480314954" bottom="0.39370078740157477" header="0.19444444444444445" footer="0.194444444444444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E7A55-D4B0-41BE-825D-C3EE86ADF64B}">
  <sheetPr>
    <pageSetUpPr fitToPage="1"/>
  </sheetPr>
  <dimension ref="A1:C19"/>
  <sheetViews>
    <sheetView workbookViewId="0">
      <selection activeCell="E26" sqref="E26"/>
    </sheetView>
  </sheetViews>
  <sheetFormatPr defaultColWidth="8.875" defaultRowHeight="11.25" x14ac:dyDescent="0.15"/>
  <cols>
    <col min="1" max="1" width="30.875" style="6" customWidth="1"/>
    <col min="2" max="3" width="19.875" style="6" customWidth="1"/>
    <col min="4" max="16384" width="8.875" style="6"/>
  </cols>
  <sheetData>
    <row r="1" spans="1:3" ht="21" x14ac:dyDescent="0.2">
      <c r="A1" s="7" t="s">
        <v>0</v>
      </c>
    </row>
    <row r="2" spans="1:3" ht="13.5" x14ac:dyDescent="0.15">
      <c r="A2" s="5" t="s">
        <v>1</v>
      </c>
      <c r="C2" s="8" t="s">
        <v>12</v>
      </c>
    </row>
    <row r="3" spans="1:3" ht="13.5" x14ac:dyDescent="0.15">
      <c r="A3" s="5" t="s">
        <v>20</v>
      </c>
    </row>
    <row r="4" spans="1:3" ht="13.5" x14ac:dyDescent="0.15">
      <c r="C4" s="8" t="s">
        <v>10</v>
      </c>
    </row>
    <row r="5" spans="1:3" ht="22.5" customHeight="1" x14ac:dyDescent="0.15">
      <c r="A5" s="2" t="s">
        <v>2</v>
      </c>
      <c r="B5" s="2" t="s">
        <v>3</v>
      </c>
      <c r="C5" s="2" t="s">
        <v>4</v>
      </c>
    </row>
    <row r="6" spans="1:3" ht="18" customHeight="1" x14ac:dyDescent="0.15">
      <c r="A6" s="4" t="s">
        <v>5</v>
      </c>
      <c r="B6" s="9"/>
      <c r="C6" s="9"/>
    </row>
    <row r="7" spans="1:3" ht="18" customHeight="1" x14ac:dyDescent="0.15">
      <c r="A7" s="4" t="s">
        <v>9</v>
      </c>
      <c r="B7" s="9">
        <v>30000000</v>
      </c>
      <c r="C7" s="11" t="s">
        <v>18</v>
      </c>
    </row>
    <row r="8" spans="1:3" ht="18" customHeight="1" x14ac:dyDescent="0.15">
      <c r="A8" s="4"/>
      <c r="B8" s="9"/>
      <c r="C8" s="9"/>
    </row>
    <row r="9" spans="1:3" ht="18" customHeight="1" x14ac:dyDescent="0.15">
      <c r="A9" s="4"/>
      <c r="B9" s="9"/>
      <c r="C9" s="9"/>
    </row>
    <row r="10" spans="1:3" ht="18" customHeight="1" thickBot="1" x14ac:dyDescent="0.2">
      <c r="A10" s="3" t="s">
        <v>6</v>
      </c>
      <c r="B10" s="10">
        <f>SUM(B6:B9)</f>
        <v>30000000</v>
      </c>
      <c r="C10" s="12" t="s">
        <v>19</v>
      </c>
    </row>
    <row r="11" spans="1:3" ht="18" customHeight="1" thickTop="1" x14ac:dyDescent="0.15">
      <c r="A11" s="4" t="s">
        <v>7</v>
      </c>
      <c r="B11" s="9"/>
      <c r="C11" s="9"/>
    </row>
    <row r="12" spans="1:3" ht="18" customHeight="1" x14ac:dyDescent="0.15">
      <c r="A12" s="4" t="s">
        <v>21</v>
      </c>
      <c r="B12" s="9">
        <v>14627040</v>
      </c>
      <c r="C12" s="9">
        <v>1398000</v>
      </c>
    </row>
    <row r="13" spans="1:3" ht="18" customHeight="1" x14ac:dyDescent="0.15">
      <c r="A13" s="4" t="s">
        <v>22</v>
      </c>
      <c r="B13" s="9">
        <f>24726626</f>
        <v>24726626</v>
      </c>
      <c r="C13" s="9">
        <f>1013791+482000</f>
        <v>1495791</v>
      </c>
    </row>
    <row r="14" spans="1:3" ht="18" customHeight="1" x14ac:dyDescent="0.15">
      <c r="A14" s="4" t="s">
        <v>23</v>
      </c>
      <c r="B14" s="9">
        <f>15330+230269</f>
        <v>245599</v>
      </c>
      <c r="C14" s="9">
        <v>10070</v>
      </c>
    </row>
    <row r="15" spans="1:3" ht="18" customHeight="1" x14ac:dyDescent="0.15">
      <c r="A15" s="4" t="s">
        <v>24</v>
      </c>
      <c r="B15" s="9">
        <v>719480</v>
      </c>
      <c r="C15" s="9">
        <v>115836</v>
      </c>
    </row>
    <row r="16" spans="1:3" ht="18" customHeight="1" x14ac:dyDescent="0.15">
      <c r="A16" s="4" t="s">
        <v>25</v>
      </c>
      <c r="B16" s="9">
        <v>198059</v>
      </c>
      <c r="C16" s="9">
        <v>14716</v>
      </c>
    </row>
    <row r="17" spans="1:3" ht="18" customHeight="1" x14ac:dyDescent="0.15">
      <c r="A17" s="4" t="s">
        <v>26</v>
      </c>
      <c r="B17" s="9">
        <v>141791</v>
      </c>
      <c r="C17" s="9">
        <v>10536</v>
      </c>
    </row>
    <row r="18" spans="1:3" ht="18" customHeight="1" thickBot="1" x14ac:dyDescent="0.2">
      <c r="A18" s="3" t="s">
        <v>6</v>
      </c>
      <c r="B18" s="10">
        <f>SUM(B12:B17)</f>
        <v>40658595</v>
      </c>
      <c r="C18" s="10">
        <f>SUM(C12:C17)</f>
        <v>3044949</v>
      </c>
    </row>
    <row r="19" spans="1:3" ht="18" customHeight="1" thickTop="1" x14ac:dyDescent="0.15">
      <c r="A19" s="1" t="s">
        <v>8</v>
      </c>
      <c r="B19" s="9">
        <f>B10+B18</f>
        <v>70658595</v>
      </c>
      <c r="C19" s="9">
        <f>SUM(C18)</f>
        <v>3044949</v>
      </c>
    </row>
  </sheetData>
  <phoneticPr fontId="4"/>
  <printOptions horizontalCentered="1"/>
  <pageMargins left="0.39370078740157477" right="0.39370078740157477" top="0.78740157480314954" bottom="0.39370078740157477" header="0.19444444444444445" footer="0.1944444444444444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長期延滞債権の明細（一般会計等）</vt:lpstr>
      <vt:lpstr>長期延滞債権の明細（全体会計）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matsuoka</cp:lastModifiedBy>
  <cp:lastPrinted>2023-03-25T00:16:05Z</cp:lastPrinted>
  <dcterms:modified xsi:type="dcterms:W3CDTF">2023-03-25T00:16:06Z</dcterms:modified>
</cp:coreProperties>
</file>