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/>
  <mc:AlternateContent xmlns:mc="http://schemas.openxmlformats.org/markup-compatibility/2006">
    <mc:Choice Requires="x15">
      <x15ac:absPath xmlns:x15ac="http://schemas.microsoft.com/office/spreadsheetml/2010/11/ac" url="T:\000公会計\01地方公共団体\664越生町\2020\04納品\②財務書類４表及び附属明細書\附属明細書\"/>
    </mc:Choice>
  </mc:AlternateContent>
  <xr:revisionPtr revIDLastSave="0" documentId="13_ncr:1_{65C6672D-416F-4A09-A674-3D6EC1AC905A}" xr6:coauthVersionLast="47" xr6:coauthVersionMax="47" xr10:uidLastSave="{00000000-0000-0000-0000-000000000000}"/>
  <bookViews>
    <workbookView xWindow="1170" yWindow="1170" windowWidth="14400" windowHeight="11385" xr2:uid="{00000000-000D-0000-FFFF-FFFF00000000}"/>
  </bookViews>
  <sheets>
    <sheet name="財源情報の明細（一般会計）" sheetId="1" r:id="rId1"/>
    <sheet name="財源情報の明細 (全体会計)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11" i="2" l="1"/>
  <c r="D11" i="2"/>
  <c r="E11" i="2"/>
  <c r="F11" i="2"/>
  <c r="B11" i="2"/>
  <c r="E9" i="2"/>
  <c r="E8" i="2"/>
  <c r="E7" i="2"/>
  <c r="D11" i="1" l="1"/>
  <c r="C11" i="1"/>
  <c r="F11" i="1"/>
  <c r="E7" i="1"/>
  <c r="B11" i="1"/>
  <c r="E9" i="1"/>
  <c r="E11" i="1" s="1"/>
  <c r="E8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shimpei</author>
  </authors>
  <commentList>
    <comment ref="B4" authorId="0" shapeId="0" xr:uid="{00000000-0006-0000-0000-000001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純資産変動計算書の金額を入力。
</t>
        </r>
      </text>
    </comment>
    <comment ref="F7" authorId="0" shapeId="0" xr:uid="{00000000-0006-0000-0000-000002000000}">
      <text>
        <r>
          <rPr>
            <b/>
            <sz val="9"/>
            <color indexed="81"/>
            <rFont val="ＭＳ Ｐゴシック"/>
            <family val="3"/>
            <charset val="128"/>
          </rPr>
          <t>行政コスト計算書の賞与引当金繰入額、退職金引当金繰入額、徴収不能引当金繰入額、減価償却費、臨時利益・損失（その他）の非資金分の金額を入力。
減価償却 　　　　　　　　　 ：304,556,545円
退職手当引当金繰入額 　：113,765,017円
賞与等引当金繰入額 　　 ：66,074,639円
徴収不能引当金繰入額　 ：61,549円
資産除売却損  　　　　　  ：3円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shimpei</author>
    <author>kanazawa</author>
  </authors>
  <commentList>
    <comment ref="B4" authorId="0" shapeId="0" xr:uid="{00000000-0006-0000-0100-000001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純資産変動計算書の金額を入力。
</t>
        </r>
      </text>
    </comment>
    <comment ref="F7" authorId="1" shapeId="0" xr:uid="{00000000-0006-0000-0100-000002000000}">
      <text>
        <r>
          <rPr>
            <b/>
            <sz val="9"/>
            <color indexed="81"/>
            <rFont val="MS P ゴシック"/>
            <family val="3"/>
            <charset val="128"/>
          </rPr>
          <t>行政コスト計算書の賞与引当金繰入額、退職金引当金繰入額、徴収不能引当金繰入額、減価償却費、臨時利益・損失（その他）の非資金分の金額を入力。
減価償却 　　　　　　　：390,776,746円
退職手当引当金繰入額 　：113,765,017円
賞与等引当金繰入額 　　：71,067,639円
徴収不能引当金繰入額　 ：1,552,202円
資産除売却損  　　　　 ：3円</t>
        </r>
      </text>
    </comment>
  </commentList>
</comments>
</file>

<file path=xl/sharedStrings.xml><?xml version="1.0" encoding="utf-8"?>
<sst xmlns="http://schemas.openxmlformats.org/spreadsheetml/2006/main" count="52" uniqueCount="18">
  <si>
    <t>財源情報の明細</t>
  </si>
  <si>
    <t>自治体名：越生町</t>
  </si>
  <si>
    <t>会計：一般会計等</t>
  </si>
  <si>
    <t>（単位：千円）</t>
  </si>
  <si>
    <t>区分</t>
  </si>
  <si>
    <t>金額</t>
  </si>
  <si>
    <t>内訳</t>
  </si>
  <si>
    <t>国県等補助金</t>
  </si>
  <si>
    <t>地方債等</t>
  </si>
  <si>
    <t>税収等</t>
  </si>
  <si>
    <t>その他</t>
  </si>
  <si>
    <t>純行政コスト</t>
  </si>
  <si>
    <t>有形固定資産等の増加</t>
  </si>
  <si>
    <t>貸付金・基金等の増加</t>
  </si>
  <si>
    <t>合計</t>
  </si>
  <si>
    <t>-</t>
  </si>
  <si>
    <t>会計：全体会計</t>
    <rPh sb="3" eb="5">
      <t>ゼンタイ</t>
    </rPh>
    <rPh sb="5" eb="7">
      <t>カイケイ</t>
    </rPh>
    <phoneticPr fontId="4"/>
  </si>
  <si>
    <t>年度：令和2年度</t>
    <rPh sb="3" eb="5">
      <t>レイワ</t>
    </rPh>
    <rPh sb="6" eb="8">
      <t>ネンド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</si>
</sst>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>
    <font>
      <sz val="11"/>
      <color theme="1"/>
      <name val="ＭＳ Ｐゴシック"/>
      <family val="2"/>
      <scheme val="minor"/>
    </font>
    <font>
      <b/>
      <sz val="10"/>
      <color theme="1"/>
      <name val="ＭＳ Ｐゴシック"/>
      <family val="2"/>
      <scheme val="minor"/>
    </font>
    <font>
      <sz val="10"/>
      <color theme="1"/>
      <name val="ＭＳ Ｐゴシック"/>
      <family val="2"/>
      <scheme val="minor"/>
    </font>
    <font>
      <b/>
      <sz val="18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b/>
      <sz val="9"/>
      <color indexed="81"/>
      <name val="ＭＳ Ｐゴシック"/>
      <family val="3"/>
      <charset val="128"/>
    </font>
    <font>
      <b/>
      <sz val="9"/>
      <color indexed="81"/>
      <name val="MS P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3" fontId="0" fillId="0" borderId="0" xfId="0" applyNumberFormat="1" applyFont="1" applyAlignment="1">
      <alignment vertical="center"/>
    </xf>
    <xf numFmtId="3" fontId="2" fillId="0" borderId="2" xfId="0" applyNumberFormat="1" applyFont="1" applyBorder="1" applyAlignment="1">
      <alignment horizontal="right" vertical="center"/>
    </xf>
    <xf numFmtId="3" fontId="0" fillId="0" borderId="0" xfId="0" applyNumberFormat="1" applyFont="1"/>
    <xf numFmtId="3" fontId="0" fillId="0" borderId="0" xfId="0" applyNumberFormat="1" applyFont="1" applyAlignment="1">
      <alignment horizontal="right" vertical="center"/>
    </xf>
    <xf numFmtId="3" fontId="1" fillId="0" borderId="3" xfId="0" applyNumberFormat="1" applyFont="1" applyBorder="1" applyAlignment="1">
      <alignment horizontal="center" vertical="center"/>
    </xf>
    <xf numFmtId="3" fontId="1" fillId="0" borderId="3" xfId="0" applyNumberFormat="1" applyFont="1" applyBorder="1" applyAlignment="1">
      <alignment vertical="center"/>
    </xf>
    <xf numFmtId="3" fontId="0" fillId="0" borderId="0" xfId="0" applyNumberFormat="1" applyFont="1" applyAlignment="1">
      <alignment vertical="center"/>
    </xf>
    <xf numFmtId="3" fontId="2" fillId="0" borderId="5" xfId="0" applyNumberFormat="1" applyFont="1" applyBorder="1" applyAlignment="1">
      <alignment horizontal="right" vertical="center"/>
    </xf>
    <xf numFmtId="3" fontId="2" fillId="0" borderId="6" xfId="0" applyNumberFormat="1" applyFont="1" applyBorder="1" applyAlignment="1">
      <alignment horizontal="right" vertical="center"/>
    </xf>
    <xf numFmtId="3" fontId="2" fillId="0" borderId="8" xfId="0" applyNumberFormat="1" applyFont="1" applyBorder="1" applyAlignment="1">
      <alignment horizontal="right" vertical="center"/>
    </xf>
    <xf numFmtId="3" fontId="2" fillId="0" borderId="9" xfId="0" applyNumberFormat="1" applyFont="1" applyBorder="1" applyAlignment="1">
      <alignment horizontal="right" vertical="center"/>
    </xf>
    <xf numFmtId="3" fontId="3" fillId="0" borderId="0" xfId="0" applyNumberFormat="1" applyFont="1" applyAlignment="1">
      <alignment horizontal="center" vertical="center"/>
    </xf>
    <xf numFmtId="3" fontId="0" fillId="0" borderId="0" xfId="0" applyNumberFormat="1" applyFont="1" applyAlignment="1">
      <alignment vertical="center"/>
    </xf>
    <xf numFmtId="3" fontId="1" fillId="2" borderId="3" xfId="0" applyNumberFormat="1" applyFont="1" applyFill="1" applyBorder="1" applyAlignment="1">
      <alignment horizontal="center" vertical="center"/>
    </xf>
    <xf numFmtId="3" fontId="1" fillId="0" borderId="4" xfId="0" applyNumberFormat="1" applyFont="1" applyBorder="1" applyAlignment="1">
      <alignment vertical="center"/>
    </xf>
    <xf numFmtId="3" fontId="1" fillId="2" borderId="2" xfId="0" applyNumberFormat="1" applyFont="1" applyFill="1" applyBorder="1" applyAlignment="1">
      <alignment horizontal="center" vertical="center"/>
    </xf>
    <xf numFmtId="3" fontId="1" fillId="0" borderId="1" xfId="0" applyNumberFormat="1" applyFont="1" applyBorder="1" applyAlignment="1">
      <alignment vertical="center"/>
    </xf>
    <xf numFmtId="3" fontId="1" fillId="0" borderId="7" xfId="0" applyNumberFormat="1" applyFont="1" applyBorder="1" applyAlignme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11"/>
  <sheetViews>
    <sheetView tabSelected="1" workbookViewId="0">
      <selection activeCell="B11" sqref="B11"/>
    </sheetView>
  </sheetViews>
  <sheetFormatPr defaultColWidth="8.875" defaultRowHeight="20.25" customHeight="1"/>
  <cols>
    <col min="1" max="1" width="23.375" style="3" customWidth="1"/>
    <col min="2" max="6" width="20.875" style="3" customWidth="1"/>
    <col min="7" max="7" width="8.875" style="3"/>
    <col min="8" max="8" width="26.875" style="3" bestFit="1" customWidth="1"/>
    <col min="9" max="9" width="11.375" style="3" bestFit="1" customWidth="1"/>
    <col min="10" max="16384" width="8.875" style="3"/>
  </cols>
  <sheetData>
    <row r="1" spans="1:6" ht="20.25" customHeight="1">
      <c r="A1" s="12" t="s">
        <v>0</v>
      </c>
      <c r="B1" s="13"/>
      <c r="C1" s="13"/>
      <c r="D1" s="13"/>
      <c r="E1" s="13"/>
      <c r="F1" s="13"/>
    </row>
    <row r="2" spans="1:6" ht="20.25" customHeight="1">
      <c r="A2" s="1" t="s">
        <v>1</v>
      </c>
      <c r="B2" s="1"/>
      <c r="C2" s="1"/>
      <c r="D2" s="1"/>
      <c r="E2" s="1"/>
      <c r="F2" s="4" t="s">
        <v>17</v>
      </c>
    </row>
    <row r="3" spans="1:6" ht="20.25" customHeight="1">
      <c r="A3" s="1" t="s">
        <v>2</v>
      </c>
      <c r="B3" s="1"/>
      <c r="C3" s="1"/>
      <c r="D3" s="1"/>
      <c r="E3" s="1"/>
      <c r="F3" s="4" t="s">
        <v>3</v>
      </c>
    </row>
    <row r="4" spans="1:6" ht="20.25" customHeight="1">
      <c r="A4" s="14" t="s">
        <v>4</v>
      </c>
      <c r="B4" s="16" t="s">
        <v>5</v>
      </c>
      <c r="C4" s="16" t="s">
        <v>6</v>
      </c>
      <c r="D4" s="16"/>
      <c r="E4" s="16"/>
      <c r="F4" s="16"/>
    </row>
    <row r="5" spans="1:6" ht="20.25" customHeight="1">
      <c r="A5" s="14"/>
      <c r="B5" s="16"/>
      <c r="C5" s="16" t="s">
        <v>7</v>
      </c>
      <c r="D5" s="16" t="s">
        <v>8</v>
      </c>
      <c r="E5" s="16" t="s">
        <v>9</v>
      </c>
      <c r="F5" s="16" t="s">
        <v>10</v>
      </c>
    </row>
    <row r="6" spans="1:6" ht="20.25" customHeight="1" thickBot="1">
      <c r="A6" s="15"/>
      <c r="B6" s="17"/>
      <c r="C6" s="17"/>
      <c r="D6" s="18"/>
      <c r="E6" s="17"/>
      <c r="F6" s="17"/>
    </row>
    <row r="7" spans="1:6" ht="20.25" customHeight="1" thickTop="1">
      <c r="A7" s="6" t="s">
        <v>11</v>
      </c>
      <c r="B7" s="2">
        <v>5111174</v>
      </c>
      <c r="C7" s="8">
        <v>1969378</v>
      </c>
      <c r="D7" s="11">
        <v>151240</v>
      </c>
      <c r="E7" s="9">
        <f>B7-(C7+D7+F7)</f>
        <v>2506098</v>
      </c>
      <c r="F7" s="2">
        <v>484458</v>
      </c>
    </row>
    <row r="8" spans="1:6" ht="20.25" customHeight="1">
      <c r="A8" s="6" t="s">
        <v>12</v>
      </c>
      <c r="B8" s="2">
        <v>631392</v>
      </c>
      <c r="C8" s="8">
        <v>165481</v>
      </c>
      <c r="D8" s="2">
        <v>320100</v>
      </c>
      <c r="E8" s="9">
        <f>B8-(C8+D8)</f>
        <v>145811</v>
      </c>
      <c r="F8" s="2" t="s">
        <v>15</v>
      </c>
    </row>
    <row r="9" spans="1:6" ht="20.25" customHeight="1">
      <c r="A9" s="6" t="s">
        <v>13</v>
      </c>
      <c r="B9" s="2">
        <v>379857</v>
      </c>
      <c r="C9" s="8" t="s">
        <v>15</v>
      </c>
      <c r="D9" s="10" t="s">
        <v>15</v>
      </c>
      <c r="E9" s="9">
        <f>B9</f>
        <v>379857</v>
      </c>
      <c r="F9" s="2" t="s">
        <v>15</v>
      </c>
    </row>
    <row r="10" spans="1:6" ht="20.25" customHeight="1">
      <c r="A10" s="6" t="s">
        <v>10</v>
      </c>
      <c r="B10" s="2" t="s">
        <v>15</v>
      </c>
      <c r="C10" s="2" t="s">
        <v>15</v>
      </c>
      <c r="D10" s="10" t="s">
        <v>15</v>
      </c>
      <c r="E10" s="2" t="s">
        <v>15</v>
      </c>
      <c r="F10" s="2" t="s">
        <v>15</v>
      </c>
    </row>
    <row r="11" spans="1:6" ht="20.25" customHeight="1">
      <c r="A11" s="5" t="s">
        <v>14</v>
      </c>
      <c r="B11" s="2">
        <f>SUM(B7:B9)</f>
        <v>6122423</v>
      </c>
      <c r="C11" s="2">
        <f>SUM(C7:C9)</f>
        <v>2134859</v>
      </c>
      <c r="D11" s="2">
        <f>SUM(D7:D9)</f>
        <v>471340</v>
      </c>
      <c r="E11" s="2">
        <f>SUM(E7:E9)</f>
        <v>3031766</v>
      </c>
      <c r="F11" s="2">
        <f>SUM(F7:F9)</f>
        <v>484458</v>
      </c>
    </row>
  </sheetData>
  <mergeCells count="8">
    <mergeCell ref="A1:F1"/>
    <mergeCell ref="A4:A6"/>
    <mergeCell ref="B4:B6"/>
    <mergeCell ref="C4:F4"/>
    <mergeCell ref="C5:C6"/>
    <mergeCell ref="D5:D6"/>
    <mergeCell ref="E5:E6"/>
    <mergeCell ref="F5:F6"/>
  </mergeCells>
  <phoneticPr fontId="4"/>
  <printOptions horizontalCentered="1"/>
  <pageMargins left="0.98425196850393704" right="0.39370078740157477" top="0.39370078740157477" bottom="0.39370078740157477" header="0.19444444444444445" footer="0.19444444444444445"/>
  <pageSetup paperSize="9" scale="70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F11"/>
  <sheetViews>
    <sheetView workbookViewId="0">
      <selection activeCell="D17" sqref="D17"/>
    </sheetView>
  </sheetViews>
  <sheetFormatPr defaultColWidth="8.875" defaultRowHeight="20.25" customHeight="1"/>
  <cols>
    <col min="1" max="1" width="23.375" style="3" customWidth="1"/>
    <col min="2" max="6" width="20.875" style="3" customWidth="1"/>
    <col min="7" max="11" width="8.875" style="3"/>
    <col min="12" max="12" width="11.375" style="3" bestFit="1" customWidth="1"/>
    <col min="13" max="16384" width="8.875" style="3"/>
  </cols>
  <sheetData>
    <row r="1" spans="1:6" ht="20.25" customHeight="1">
      <c r="A1" s="12" t="s">
        <v>0</v>
      </c>
      <c r="B1" s="13"/>
      <c r="C1" s="13"/>
      <c r="D1" s="13"/>
      <c r="E1" s="13"/>
      <c r="F1" s="13"/>
    </row>
    <row r="2" spans="1:6" ht="20.25" customHeight="1">
      <c r="A2" s="7" t="s">
        <v>1</v>
      </c>
      <c r="B2" s="7"/>
      <c r="C2" s="7"/>
      <c r="D2" s="7"/>
      <c r="E2" s="7"/>
      <c r="F2" s="4" t="s">
        <v>17</v>
      </c>
    </row>
    <row r="3" spans="1:6" ht="20.25" customHeight="1">
      <c r="A3" s="7" t="s">
        <v>16</v>
      </c>
      <c r="B3" s="7"/>
      <c r="C3" s="7"/>
      <c r="D3" s="7"/>
      <c r="E3" s="7"/>
      <c r="F3" s="4" t="s">
        <v>3</v>
      </c>
    </row>
    <row r="4" spans="1:6" ht="20.25" customHeight="1">
      <c r="A4" s="14" t="s">
        <v>4</v>
      </c>
      <c r="B4" s="16" t="s">
        <v>5</v>
      </c>
      <c r="C4" s="16" t="s">
        <v>6</v>
      </c>
      <c r="D4" s="16"/>
      <c r="E4" s="16"/>
      <c r="F4" s="16"/>
    </row>
    <row r="5" spans="1:6" ht="20.25" customHeight="1">
      <c r="A5" s="14"/>
      <c r="B5" s="16"/>
      <c r="C5" s="16" t="s">
        <v>7</v>
      </c>
      <c r="D5" s="16" t="s">
        <v>8</v>
      </c>
      <c r="E5" s="16" t="s">
        <v>9</v>
      </c>
      <c r="F5" s="16" t="s">
        <v>10</v>
      </c>
    </row>
    <row r="6" spans="1:6" ht="20.25" customHeight="1" thickBot="1">
      <c r="A6" s="15"/>
      <c r="B6" s="17"/>
      <c r="C6" s="17"/>
      <c r="D6" s="18"/>
      <c r="E6" s="17"/>
      <c r="F6" s="17"/>
    </row>
    <row r="7" spans="1:6" ht="20.25" customHeight="1" thickTop="1">
      <c r="A7" s="6" t="s">
        <v>11</v>
      </c>
      <c r="B7" s="2">
        <v>7418712</v>
      </c>
      <c r="C7" s="8">
        <v>3446499</v>
      </c>
      <c r="D7" s="11">
        <v>151240</v>
      </c>
      <c r="E7" s="9">
        <f>B7-(C7+D7+F7)</f>
        <v>3243812</v>
      </c>
      <c r="F7" s="2">
        <v>577161</v>
      </c>
    </row>
    <row r="8" spans="1:6" ht="20.25" customHeight="1">
      <c r="A8" s="6" t="s">
        <v>12</v>
      </c>
      <c r="B8" s="2">
        <v>721590</v>
      </c>
      <c r="C8" s="8">
        <v>170002</v>
      </c>
      <c r="D8" s="2">
        <v>320100</v>
      </c>
      <c r="E8" s="9">
        <f>B8-(C8+D8)</f>
        <v>231488</v>
      </c>
      <c r="F8" s="2" t="s">
        <v>15</v>
      </c>
    </row>
    <row r="9" spans="1:6" ht="20.25" customHeight="1">
      <c r="A9" s="6" t="s">
        <v>13</v>
      </c>
      <c r="B9" s="2">
        <v>456924</v>
      </c>
      <c r="C9" s="8" t="s">
        <v>15</v>
      </c>
      <c r="D9" s="10" t="s">
        <v>15</v>
      </c>
      <c r="E9" s="9">
        <f>B9</f>
        <v>456924</v>
      </c>
      <c r="F9" s="2" t="s">
        <v>15</v>
      </c>
    </row>
    <row r="10" spans="1:6" ht="20.25" customHeight="1">
      <c r="A10" s="6" t="s">
        <v>10</v>
      </c>
      <c r="B10" s="2" t="s">
        <v>15</v>
      </c>
      <c r="C10" s="2" t="s">
        <v>15</v>
      </c>
      <c r="D10" s="10" t="s">
        <v>15</v>
      </c>
      <c r="E10" s="2" t="s">
        <v>15</v>
      </c>
      <c r="F10" s="2" t="s">
        <v>15</v>
      </c>
    </row>
    <row r="11" spans="1:6" ht="20.25" customHeight="1">
      <c r="A11" s="5" t="s">
        <v>14</v>
      </c>
      <c r="B11" s="2">
        <f>SUM(B7:B9)</f>
        <v>8597226</v>
      </c>
      <c r="C11" s="2">
        <f t="shared" ref="C11:F11" si="0">SUM(C7:C9)</f>
        <v>3616501</v>
      </c>
      <c r="D11" s="2">
        <f t="shared" si="0"/>
        <v>471340</v>
      </c>
      <c r="E11" s="2">
        <f t="shared" si="0"/>
        <v>3932224</v>
      </c>
      <c r="F11" s="2">
        <f t="shared" si="0"/>
        <v>577161</v>
      </c>
    </row>
  </sheetData>
  <mergeCells count="8">
    <mergeCell ref="A1:F1"/>
    <mergeCell ref="A4:A6"/>
    <mergeCell ref="B4:B6"/>
    <mergeCell ref="C4:F4"/>
    <mergeCell ref="C5:C6"/>
    <mergeCell ref="D5:D6"/>
    <mergeCell ref="E5:E6"/>
    <mergeCell ref="F5:F6"/>
  </mergeCells>
  <phoneticPr fontId="4"/>
  <printOptions horizontalCentered="1"/>
  <pageMargins left="0.98425196850393704" right="0.39370078740157477" top="0.39370078740157477" bottom="0.39370078740157477" header="0.19444444444444445" footer="0.19444444444444445"/>
  <pageSetup paperSize="9" scale="70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財源情報の明細（一般会計）</vt:lpstr>
      <vt:lpstr>財源情報の明細 (全体会計)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kanazawa</cp:lastModifiedBy>
  <cp:lastPrinted>2022-03-23T09:40:03Z</cp:lastPrinted>
  <dcterms:modified xsi:type="dcterms:W3CDTF">2022-03-23T09:40:03Z</dcterms:modified>
</cp:coreProperties>
</file>