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B0D22DD2-6A1B-4ECE-9358-FE6DA04B7D08}" xr6:coauthVersionLast="47" xr6:coauthVersionMax="47" xr10:uidLastSave="{00000000-0000-0000-0000-000000000000}"/>
  <bookViews>
    <workbookView xWindow="1560" yWindow="1560" windowWidth="14400" windowHeight="11385" xr2:uid="{00000000-000D-0000-FFFF-FFFF00000000}"/>
  </bookViews>
  <sheets>
    <sheet name="未収金の明細_一般会計等" sheetId="1" r:id="rId1"/>
    <sheet name="未収金の明細_全体会計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C13" i="2" l="1"/>
  <c r="C14" i="2"/>
  <c r="B17" i="2" l="1"/>
  <c r="C13" i="1"/>
  <c r="C14" i="1"/>
  <c r="C15" i="1"/>
  <c r="C16" i="1"/>
  <c r="C12" i="1"/>
  <c r="C17" i="1" l="1"/>
  <c r="C18" i="1" s="1"/>
  <c r="B17" i="1"/>
  <c r="B18" i="1" s="1"/>
  <c r="C18" i="2" l="1"/>
  <c r="B18" i="2"/>
</calcChain>
</file>

<file path=xl/sharedStrings.xml><?xml version="1.0" encoding="utf-8"?>
<sst xmlns="http://schemas.openxmlformats.org/spreadsheetml/2006/main" count="43" uniqueCount="27">
  <si>
    <t>未収金の明細</t>
  </si>
  <si>
    <t>自治体名：越生町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</si>
  <si>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</si>
  <si>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</si>
  <si>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</si>
  <si>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</si>
  <si>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</si>
  <si>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</si>
  <si>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</si>
  <si>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</si>
  <si>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</si>
  <si>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該当なし</t>
    <rPh sb="0" eb="2">
      <t>ガイトウ</t>
    </rPh>
    <phoneticPr fontId="3"/>
  </si>
  <si>
    <t>町民税</t>
    <rPh sb="0" eb="2">
      <t>チョウミン</t>
    </rPh>
    <rPh sb="2" eb="3">
      <t>ゼイ</t>
    </rPh>
    <phoneticPr fontId="3"/>
  </si>
  <si>
    <t>固定資産税</t>
    <rPh sb="0" eb="2">
      <t>コテイ</t>
    </rPh>
    <rPh sb="2" eb="5">
      <t>シサンゼイ</t>
    </rPh>
    <phoneticPr fontId="3"/>
  </si>
  <si>
    <t>住宅使用料</t>
    <rPh sb="0" eb="2">
      <t>ジュウタク</t>
    </rPh>
    <rPh sb="2" eb="5">
      <t>シヨウリョウ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</si>
  <si>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</si>
  <si>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3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</si>
  <si>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3"/>
  </si>
  <si>
    <t>農業集落排水施設使用料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シヨウ</t>
    </rPh>
    <rPh sb="10" eb="11">
      <t>リョウ</t>
    </rPh>
    <phoneticPr fontId="3"/>
  </si>
  <si>
    <t>水道事業会計分</t>
    <rPh sb="0" eb="2">
      <t>スイドウ</t>
    </rPh>
    <rPh sb="2" eb="4">
      <t>ジギョウ</t>
    </rPh>
    <rPh sb="4" eb="6">
      <t>カイケイ</t>
    </rPh>
    <rPh sb="6" eb="7">
      <t>ブン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</si>
  <si>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</si>
  <si>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軽自動車税</t>
    <rPh sb="0" eb="1">
      <t>ケイ</t>
    </rPh>
    <rPh sb="1" eb="4">
      <t>ジドウシャ</t>
    </rPh>
    <rPh sb="4" eb="5">
      <t>ゼイ</t>
    </rPh>
    <phoneticPr fontId="3"/>
  </si>
  <si>
    <t>-</t>
    <phoneticPr fontId="3"/>
  </si>
  <si>
    <t>-</t>
    <phoneticPr fontId="3"/>
  </si>
  <si>
    <t>財産貸付収入</t>
    <rPh sb="0" eb="2">
      <t>ザイサン</t>
    </rPh>
    <rPh sb="2" eb="4">
      <t>カシツケ</t>
    </rPh>
    <rPh sb="4" eb="6">
      <t>シュウニュウ</t>
    </rPh>
    <phoneticPr fontId="2"/>
  </si>
  <si>
    <t>年度：令和2年度</t>
    <rPh sb="3" eb="5">
      <t>レイワ</t>
    </rPh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</si>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</sst>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 applyFont="1" applyAlignment="1">
      <alignment horizontal="right"/>
    </xf>
    <xf numFmtId="3" fontId="2" fillId="0" borderId="0" xfId="0" applyNumberFormat="1" applyFont="1"/>
    <xf numFmtId="3" fontId="0" fillId="0" borderId="0" xfId="0" applyNumberFormat="1" applyFont="1"/>
    <xf numFmtId="3" fontId="1" fillId="0" borderId="3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1" xfId="0" applyNumberFormat="1" applyFont="1" applyFill="1" applyBorder="1" applyAlignment="1">
      <alignment horizontal="right" vertical="center"/>
    </xf>
    <xf numFmtId="176" fontId="1" fillId="0" borderId="3" xfId="0" applyNumberFormat="1" applyFont="1" applyFill="1" applyBorder="1" applyAlignment="1">
      <alignment horizontal="right" vertical="center"/>
    </xf>
    <xf numFmtId="3" fontId="1" fillId="0" borderId="0" xfId="0" applyNumberFormat="1" applyFont="1" applyFill="1"/>
    <xf numFmtId="3" fontId="1" fillId="0" borderId="2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8"/>
  <sheetViews>
    <sheetView tabSelected="1" workbookViewId="0">
      <selection activeCell="C18" sqref="C18"/>
    </sheetView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3" ht="21" x14ac:dyDescent="0.2">
      <c r="A1" s="9" t="s">
        <v>0</v>
      </c>
    </row>
    <row r="2" spans="1:3" ht="13.5" x14ac:dyDescent="0.15">
      <c r="A2" s="10" t="s">
        <v>1</v>
      </c>
      <c r="C2" s="8" t="s">
        <v>25</v>
      </c>
    </row>
    <row r="3" spans="1:3" ht="13.5" x14ac:dyDescent="0.15">
      <c r="A3" s="10" t="s">
        <v>9</v>
      </c>
    </row>
    <row r="4" spans="1:3" ht="13.5" x14ac:dyDescent="0.15">
      <c r="C4" s="8" t="s">
        <v>10</v>
      </c>
    </row>
    <row r="5" spans="1:3" ht="22.5" customHeight="1" x14ac:dyDescent="0.15">
      <c r="A5" s="3" t="s">
        <v>2</v>
      </c>
      <c r="B5" s="3" t="s">
        <v>3</v>
      </c>
      <c r="C5" s="3" t="s">
        <v>4</v>
      </c>
    </row>
    <row r="6" spans="1:3" ht="18" customHeight="1" x14ac:dyDescent="0.15">
      <c r="A6" s="5" t="s">
        <v>5</v>
      </c>
      <c r="B6" s="1"/>
      <c r="C6" s="1"/>
    </row>
    <row r="7" spans="1:3" ht="18" customHeight="1" x14ac:dyDescent="0.15">
      <c r="A7" s="5" t="s">
        <v>11</v>
      </c>
      <c r="B7" s="1"/>
      <c r="C7" s="1"/>
    </row>
    <row r="8" spans="1:3" ht="18" customHeight="1" x14ac:dyDescent="0.15">
      <c r="A8" s="5"/>
      <c r="B8" s="1"/>
      <c r="C8" s="1"/>
    </row>
    <row r="9" spans="1:3" ht="18" customHeight="1" x14ac:dyDescent="0.15">
      <c r="A9" s="5"/>
      <c r="B9" s="1"/>
      <c r="C9" s="1"/>
    </row>
    <row r="10" spans="1:3" ht="18" customHeight="1" x14ac:dyDescent="0.15">
      <c r="A10" s="6" t="s">
        <v>6</v>
      </c>
      <c r="B10" s="2" t="s">
        <v>22</v>
      </c>
      <c r="C10" s="2" t="s">
        <v>22</v>
      </c>
    </row>
    <row r="11" spans="1:3" ht="18" customHeight="1" x14ac:dyDescent="0.15">
      <c r="A11" s="5" t="s">
        <v>7</v>
      </c>
      <c r="B11" s="1"/>
      <c r="C11" s="1"/>
    </row>
    <row r="12" spans="1:3" ht="18" customHeight="1" x14ac:dyDescent="0.15">
      <c r="A12" s="5" t="s">
        <v>12</v>
      </c>
      <c r="B12" s="12">
        <v>2891535</v>
      </c>
      <c r="C12" s="12">
        <f>ROUND(B12*0.0124,0)</f>
        <v>35855</v>
      </c>
    </row>
    <row r="13" spans="1:3" ht="18" customHeight="1" x14ac:dyDescent="0.15">
      <c r="A13" s="5" t="s">
        <v>13</v>
      </c>
      <c r="B13" s="12">
        <v>21974289</v>
      </c>
      <c r="C13" s="12">
        <f t="shared" ref="C13:C16" si="0">ROUND(B13*0.0124,0)</f>
        <v>272481</v>
      </c>
    </row>
    <row r="14" spans="1:3" ht="18" customHeight="1" x14ac:dyDescent="0.15">
      <c r="A14" s="5" t="s">
        <v>21</v>
      </c>
      <c r="B14" s="12">
        <v>69600</v>
      </c>
      <c r="C14" s="12">
        <f t="shared" si="0"/>
        <v>863</v>
      </c>
    </row>
    <row r="15" spans="1:3" ht="18" customHeight="1" x14ac:dyDescent="0.15">
      <c r="A15" s="5" t="s">
        <v>14</v>
      </c>
      <c r="B15" s="12">
        <v>575700</v>
      </c>
      <c r="C15" s="12">
        <f t="shared" si="0"/>
        <v>7139</v>
      </c>
    </row>
    <row r="16" spans="1:3" ht="18" customHeight="1" x14ac:dyDescent="0.15">
      <c r="A16" s="5" t="s">
        <v>24</v>
      </c>
      <c r="B16" s="12">
        <v>765646</v>
      </c>
      <c r="C16" s="12">
        <f t="shared" si="0"/>
        <v>9494</v>
      </c>
    </row>
    <row r="17" spans="1:3" ht="18" customHeight="1" x14ac:dyDescent="0.15">
      <c r="A17" s="6" t="s">
        <v>6</v>
      </c>
      <c r="B17" s="13">
        <f>SUM(B12:B16)</f>
        <v>26276770</v>
      </c>
      <c r="C17" s="13">
        <f>SUM(C12:C16)</f>
        <v>325832</v>
      </c>
    </row>
    <row r="18" spans="1:3" ht="18" customHeight="1" x14ac:dyDescent="0.15">
      <c r="A18" s="4" t="s">
        <v>8</v>
      </c>
      <c r="B18" s="12">
        <f>B17</f>
        <v>26276770</v>
      </c>
      <c r="C18" s="12">
        <f>C17</f>
        <v>325832</v>
      </c>
    </row>
  </sheetData>
  <phoneticPr fontId="3"/>
  <printOptions horizontalCentered="1"/>
  <pageMargins left="0.98425196850393704" right="0.39370078740157477" top="0.39370078740157477" bottom="0.39370078740157477" header="0.19444444444444445" footer="0.194444444444444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5"/>
  <sheetViews>
    <sheetView workbookViewId="0">
      <selection activeCell="F13" sqref="F13"/>
    </sheetView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3" ht="21" x14ac:dyDescent="0.2">
      <c r="A1" s="9" t="s">
        <v>0</v>
      </c>
    </row>
    <row r="2" spans="1:3" ht="13.5" x14ac:dyDescent="0.15">
      <c r="A2" s="10" t="s">
        <v>1</v>
      </c>
      <c r="C2" s="8" t="s">
        <v>25</v>
      </c>
    </row>
    <row r="3" spans="1:3" ht="13.5" x14ac:dyDescent="0.15">
      <c r="A3" s="10" t="s">
        <v>20</v>
      </c>
    </row>
    <row r="4" spans="1:3" ht="13.5" x14ac:dyDescent="0.15">
      <c r="C4" s="8" t="s">
        <v>10</v>
      </c>
    </row>
    <row r="5" spans="1:3" ht="22.5" customHeight="1" x14ac:dyDescent="0.15">
      <c r="A5" s="3" t="s">
        <v>2</v>
      </c>
      <c r="B5" s="3" t="s">
        <v>3</v>
      </c>
      <c r="C5" s="3" t="s">
        <v>4</v>
      </c>
    </row>
    <row r="6" spans="1:3" ht="18" customHeight="1" x14ac:dyDescent="0.15">
      <c r="A6" s="5" t="s">
        <v>5</v>
      </c>
      <c r="B6" s="1"/>
      <c r="C6" s="1"/>
    </row>
    <row r="7" spans="1:3" ht="18" customHeight="1" x14ac:dyDescent="0.15">
      <c r="A7" s="5" t="s">
        <v>11</v>
      </c>
      <c r="B7" s="1"/>
      <c r="C7" s="1"/>
    </row>
    <row r="8" spans="1:3" ht="18" customHeight="1" x14ac:dyDescent="0.15">
      <c r="A8" s="5"/>
      <c r="B8" s="1"/>
      <c r="C8" s="1"/>
    </row>
    <row r="9" spans="1:3" ht="18" customHeight="1" x14ac:dyDescent="0.15">
      <c r="A9" s="5"/>
      <c r="B9" s="1"/>
      <c r="C9" s="1"/>
    </row>
    <row r="10" spans="1:3" ht="18" customHeight="1" thickBot="1" x14ac:dyDescent="0.2">
      <c r="A10" s="6" t="s">
        <v>6</v>
      </c>
      <c r="B10" s="2" t="s">
        <v>23</v>
      </c>
      <c r="C10" s="17" t="s">
        <v>23</v>
      </c>
    </row>
    <row r="11" spans="1:3" ht="18" customHeight="1" thickTop="1" x14ac:dyDescent="0.15">
      <c r="A11" s="5" t="s">
        <v>7</v>
      </c>
      <c r="B11" s="1"/>
      <c r="C11" s="18"/>
    </row>
    <row r="12" spans="1:3" ht="18" customHeight="1" x14ac:dyDescent="0.15">
      <c r="A12" s="5" t="s">
        <v>15</v>
      </c>
      <c r="B12" s="14">
        <v>26276770</v>
      </c>
      <c r="C12" s="14">
        <v>325832</v>
      </c>
    </row>
    <row r="13" spans="1:3" ht="18" customHeight="1" x14ac:dyDescent="0.15">
      <c r="A13" s="5" t="s">
        <v>16</v>
      </c>
      <c r="B13" s="14">
        <v>9475765</v>
      </c>
      <c r="C13" s="14">
        <f>ROUND(B13*0.041,0)</f>
        <v>388506</v>
      </c>
    </row>
    <row r="14" spans="1:3" ht="18" customHeight="1" x14ac:dyDescent="0.15">
      <c r="A14" s="5" t="s">
        <v>17</v>
      </c>
      <c r="B14" s="14">
        <v>748800</v>
      </c>
      <c r="C14" s="14">
        <f>ROUND(B14*0.161,0)</f>
        <v>120557</v>
      </c>
    </row>
    <row r="15" spans="1:3" ht="18" customHeight="1" x14ac:dyDescent="0.15">
      <c r="A15" s="5" t="s">
        <v>18</v>
      </c>
      <c r="B15" s="14">
        <v>123549</v>
      </c>
      <c r="C15" s="14" t="s">
        <v>26</v>
      </c>
    </row>
    <row r="16" spans="1:3" ht="18" customHeight="1" x14ac:dyDescent="0.15">
      <c r="A16" s="11" t="s">
        <v>19</v>
      </c>
      <c r="B16" s="15">
        <v>8895311</v>
      </c>
      <c r="C16" s="14">
        <v>401260</v>
      </c>
    </row>
    <row r="17" spans="1:11" ht="18" customHeight="1" thickBot="1" x14ac:dyDescent="0.2">
      <c r="A17" s="6" t="s">
        <v>6</v>
      </c>
      <c r="B17" s="13">
        <f>SUM(B12:B16)</f>
        <v>45520195</v>
      </c>
      <c r="C17" s="13">
        <f>SUM(C12:C16)</f>
        <v>1236155</v>
      </c>
    </row>
    <row r="18" spans="1:11" ht="18" customHeight="1" thickTop="1" x14ac:dyDescent="0.15">
      <c r="A18" s="4" t="s">
        <v>8</v>
      </c>
      <c r="B18" s="12">
        <f>B17</f>
        <v>45520195</v>
      </c>
      <c r="C18" s="12">
        <f>C17</f>
        <v>1236155</v>
      </c>
    </row>
    <row r="23" spans="1:11" x14ac:dyDescent="0.15">
      <c r="I23" s="16"/>
      <c r="J23" s="16"/>
      <c r="K23" s="16"/>
    </row>
    <row r="24" spans="1:11" x14ac:dyDescent="0.15">
      <c r="I24" s="16"/>
      <c r="J24" s="16"/>
      <c r="K24" s="16"/>
    </row>
    <row r="25" spans="1:11" x14ac:dyDescent="0.15">
      <c r="I25" s="16"/>
      <c r="J25" s="16"/>
      <c r="K25" s="16"/>
    </row>
    <row r="26" spans="1:11" x14ac:dyDescent="0.15">
      <c r="I26" s="16"/>
      <c r="J26" s="16"/>
      <c r="K26" s="16"/>
    </row>
    <row r="27" spans="1:11" x14ac:dyDescent="0.15">
      <c r="I27" s="16"/>
      <c r="J27" s="16"/>
      <c r="K27" s="16"/>
    </row>
    <row r="28" spans="1:11" x14ac:dyDescent="0.15">
      <c r="I28" s="16"/>
      <c r="J28" s="16"/>
      <c r="K28" s="16"/>
    </row>
    <row r="29" spans="1:11" x14ac:dyDescent="0.15">
      <c r="I29" s="16"/>
      <c r="J29" s="16"/>
      <c r="K29" s="16"/>
    </row>
    <row r="30" spans="1:11" x14ac:dyDescent="0.15">
      <c r="I30" s="16"/>
      <c r="J30" s="16"/>
      <c r="K30" s="16"/>
    </row>
    <row r="31" spans="1:11" x14ac:dyDescent="0.15">
      <c r="I31" s="16"/>
      <c r="J31" s="16"/>
      <c r="K31" s="16"/>
    </row>
    <row r="32" spans="1:11" x14ac:dyDescent="0.15">
      <c r="I32" s="16"/>
      <c r="J32" s="16"/>
      <c r="K32" s="16"/>
    </row>
    <row r="33" spans="9:11" x14ac:dyDescent="0.15">
      <c r="I33" s="16"/>
      <c r="J33" s="16"/>
      <c r="K33" s="16"/>
    </row>
    <row r="34" spans="9:11" x14ac:dyDescent="0.15">
      <c r="I34" s="16"/>
      <c r="J34" s="16"/>
      <c r="K34" s="16"/>
    </row>
    <row r="35" spans="9:11" x14ac:dyDescent="0.15">
      <c r="I35" s="16"/>
      <c r="J35" s="16"/>
      <c r="K35" s="16"/>
    </row>
  </sheetData>
  <phoneticPr fontId="3"/>
  <printOptions horizontalCentered="1"/>
  <pageMargins left="0.98425196850393704" right="0.39370078740157477" top="0.39370078740157477" bottom="0.39370078740157477" header="0.19444444444444445" footer="0.194444444444444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未収金の明細_一般会計等</vt:lpstr>
      <vt:lpstr>未収金の明細_全体会計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kanazawa</cp:lastModifiedBy>
  <cp:lastPrinted>2022-03-23T09:38:10Z</cp:lastPrinted>
  <dcterms:modified xsi:type="dcterms:W3CDTF">2022-03-23T09:38:10Z</dcterms:modified>
</cp:coreProperties>
</file>