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0.10.22\kizai\③管財担当\財政関係\財務照会関係\0611【埼玉県市町村課：1108（金）17時〆】令和４年度財政状況資料集の作成について（2回目・地方公会計関係）\02 回答\"/>
    </mc:Choice>
  </mc:AlternateContent>
  <bookViews>
    <workbookView xWindow="0" yWindow="0" windowWidth="20490" windowHeight="7635" firstSheet="12"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s="1"/>
  <c r="DG40" i="7"/>
  <c r="CQ40" i="7"/>
  <c r="CO40" i="7"/>
  <c r="BY40" i="7"/>
  <c r="BE40" i="7"/>
  <c r="AM40" i="7"/>
  <c r="U40" i="7"/>
  <c r="E40" i="7"/>
  <c r="C40" i="7" s="1"/>
  <c r="DG39" i="7"/>
  <c r="CQ39" i="7"/>
  <c r="CO39" i="7" s="1"/>
  <c r="BY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c r="BY36" i="7"/>
  <c r="BE36" i="7"/>
  <c r="AM36" i="7"/>
  <c r="W36" i="7"/>
  <c r="E36" i="7"/>
  <c r="C36" i="7"/>
  <c r="DG35" i="7"/>
  <c r="CQ35" i="7"/>
  <c r="CO35" i="7"/>
  <c r="BY35" i="7"/>
  <c r="BE35" i="7"/>
  <c r="AM35" i="7"/>
  <c r="W35" i="7"/>
  <c r="E35" i="7"/>
  <c r="C35" i="7"/>
  <c r="DG34" i="7"/>
  <c r="CQ34" i="7"/>
  <c r="BY34" i="7"/>
  <c r="BG34" i="7"/>
  <c r="AO34" i="7"/>
  <c r="W34" i="7"/>
  <c r="U34" i="7" s="1"/>
  <c r="E34" i="7"/>
  <c r="C34" i="7"/>
  <c r="U35" i="7" l="1"/>
  <c r="U36" i="7"/>
  <c r="AM34" i="7" s="1"/>
  <c r="BE34" i="7" l="1"/>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<sst xmlns="http://schemas.openxmlformats.org/spreadsheetml/2006/main" count="1078" uniqueCount="582">
  <si>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</si>
  <si>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</si>
  <si>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</si>
  <si>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</si>
  <si>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</si>
  <si>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</si>
  <si>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</si>
  <si>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</si>
  <si>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</si>
  <si>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</si>
  <si>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</si>
  <si>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</si>
  <si>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</si>
  <si>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</si>
  <si>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</si>
  <si>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平成14年度に借り入れた減税補てん債及び臨時財政対策債の償還終了等に伴い、地方債現在高が294,906千円（▲8.4％）減少したため、将来負担比率は大幅に改善した。
　一方、新規施設等の建設がないため有形固定資産減価償却率は悪化した。昭和40～50年代にかけて建設された保育園や町営住宅等、法定耐用年数を超えている公共施設等が多いことも悪化の原因と考えられる。
　今後も引き続き越生町公共施設等総合管理計画等に基づき、老朽化した施設について、点検・診断や計画的な予防保全による長寿命化を進めていくなど、公共施設等の適正管理に努める。</t>
    <rPh sb="75" eb="77">
      <t>オオハバ</t>
    </rPh>
    <phoneticPr fontId="5"/>
  </si>
  <si>
    <t>　平成14年度に借り入れた減税補てん債及び臨時財政対策債の償還終了等に伴い、地方債現在高が294,906千円（▲8.4％）減少したため、将来負担比率は大幅に改善した。　
　一方、実質公債費比率は微増傾向であるが、今後は緊急防災・減災事業債や防災・減災・国土強靭化緊急対策事業債等の元金償還が始まることにより一時的な実質公債費比率の増が見込まれるが、今後は新たな起債を予定していないため、徐々に下がっていくことが見込まれ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</si>
  <si>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</si>
  <si>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</si>
  <si>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</si>
  <si>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</si>
  <si>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</si>
  <si>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</si>
  <si>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</si>
  <si>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</si>
  <si>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</si>
  <si>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</si>
  <si>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</si>
  <si>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</si>
  <si>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</si>
  <si>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</si>
  <si>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</si>
  <si>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</si>
  <si>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</si>
  <si>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</si>
  <si>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</si>
  <si>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</si>
  <si>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</si>
  <si>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</si>
  <si>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</si>
  <si>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</si>
  <si>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</si>
  <si>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</si>
  <si>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</si>
  <si>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</si>
  <si>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</si>
  <si>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</si>
  <si>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</si>
  <si>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</si>
  <si>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</si>
  <si>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</si>
  <si>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</si>
  <si>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</si>
  <si>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</si>
  <si>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</si>
  <si>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</si>
  <si>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</si>
  <si>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</si>
  <si>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</si>
  <si>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</si>
  <si>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</si>
  <si>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</si>
  <si>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</si>
  <si>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</si>
  <si>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</si>
  <si>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</si>
  <si>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</si>
  <si>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</si>
  <si>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</si>
  <si>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</si>
  <si>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</si>
  <si>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</si>
  <si>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</si>
  <si>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</si>
  <si>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</si>
  <si>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</si>
  <si>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</si>
  <si>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</si>
  <si>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</si>
  <si>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</si>
  <si>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</si>
  <si>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</si>
  <si>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</si>
  <si>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</si>
  <si>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</si>
  <si>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</si>
  <si>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</si>
  <si>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</si>
  <si>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</si>
  <si>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</si>
  <si>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</si>
  <si>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</si>
  <si>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</si>
  <si>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</si>
  <si>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</si>
  <si>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</si>
  <si>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</si>
  <si>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</si>
  <si>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</si>
  <si>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</si>
  <si>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</si>
  <si>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</si>
  <si>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</si>
  <si>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</si>
  <si>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</si>
  <si>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</si>
  <si>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</si>
  <si>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</si>
  <si>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</si>
  <si>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</si>
  <si>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</si>
  <si>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</si>
  <si>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</si>
  <si>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</si>
  <si>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</si>
  <si>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</si>
  <si>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</si>
  <si>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</si>
  <si>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</si>
  <si>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</si>
  <si>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</si>
  <si>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</si>
  <si>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</si>
  <si>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</si>
  <si>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</si>
  <si>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</si>
  <si>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</si>
  <si>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</si>
  <si>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</si>
  <si>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</si>
  <si>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</si>
  <si>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</si>
  <si>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</si>
  <si>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</si>
  <si>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</si>
  <si>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</si>
  <si>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</si>
  <si>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</si>
  <si>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</si>
  <si>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</si>
  <si>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</si>
  <si>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</si>
  <si>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</si>
  <si>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</si>
  <si>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</si>
  <si>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</si>
  <si>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</si>
  <si>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</si>
  <si>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</si>
  <si>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</si>
  <si>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</si>
  <si>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</si>
  <si>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</si>
  <si>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埼玉県越生町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</si>
  <si>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</si>
  <si>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</si>
  <si>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</si>
  <si>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</si>
  <si>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</si>
  <si>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</si>
  <si>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</si>
  <si>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</si>
  <si>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</si>
  <si>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</si>
  <si>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</si>
  <si>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</si>
  <si>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</si>
  <si>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</si>
  <si>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</si>
  <si>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</si>
  <si>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</si>
  <si>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</si>
  <si>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</si>
  <si>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</si>
  <si>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</si>
  <si>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</si>
  <si>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</si>
  <si>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</si>
  <si>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</si>
  <si>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</si>
  <si>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</si>
  <si>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</si>
  <si>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</si>
  <si>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</si>
  <si>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</si>
  <si>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</si>
  <si>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</si>
  <si>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</si>
  <si>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</si>
  <si>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</si>
  <si>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</si>
  <si>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</si>
  <si>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</si>
  <si>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</si>
  <si>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</si>
  <si>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</si>
  <si>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</si>
  <si>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</si>
  <si>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</si>
  <si>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</si>
  <si>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</si>
  <si>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</si>
  <si>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</si>
  <si>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</si>
  <si>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</si>
  <si>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</si>
  <si>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</si>
  <si>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</si>
  <si>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</si>
  <si>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</si>
  <si>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</si>
  <si>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</si>
  <si>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</si>
  <si>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</si>
  <si>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</si>
  <si>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</si>
  <si>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</si>
  <si>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</si>
  <si>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</si>
  <si>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</si>
  <si>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</si>
  <si>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</si>
  <si>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</si>
  <si>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</si>
  <si>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</si>
  <si>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</si>
  <si>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</si>
  <si>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</si>
  <si>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</si>
  <si>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</si>
  <si>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</si>
  <si>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</si>
  <si>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</si>
  <si>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</si>
  <si>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</si>
  <si>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</si>
  <si>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</si>
  <si>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</si>
  <si>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</si>
  <si>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</si>
  <si>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</si>
  <si>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</si>
  <si>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</si>
  <si>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</si>
  <si>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</si>
  <si>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</si>
  <si>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</si>
  <si>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</si>
  <si>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</si>
  <si>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</si>
  <si>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</si>
  <si>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</si>
  <si>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</si>
  <si>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</si>
  <si>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</si>
  <si>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</si>
  <si>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</si>
  <si>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</si>
  <si>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</si>
  <si>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</si>
  <si>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</si>
  <si>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</si>
  <si>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</si>
  <si>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</si>
  <si>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</si>
  <si>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</si>
  <si>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</si>
  <si>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</si>
  <si>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</si>
  <si>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</si>
  <si>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</si>
  <si>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</si>
  <si>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</si>
  <si>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</si>
  <si>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</si>
  <si>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</si>
  <si>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</si>
  <si>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</si>
  <si>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</si>
  <si>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</si>
  <si>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</si>
  <si>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</si>
  <si>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</si>
  <si>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</si>
  <si>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</si>
  <si>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</si>
  <si>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</si>
  <si>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</si>
  <si>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</si>
  <si>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</si>
  <si>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</si>
  <si>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</si>
  <si>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</si>
  <si>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</si>
  <si>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</si>
  <si>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</si>
  <si>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</si>
  <si>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</si>
  <si>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</si>
  <si>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</si>
  <si>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</si>
  <si>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</si>
  <si>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</si>
  <si>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</si>
  <si>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</si>
  <si>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</si>
  <si>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埼玉県越生町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</si>
  <si>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</si>
  <si>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</si>
  <si>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</si>
  <si>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</si>
  <si>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</si>
  <si>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</si>
  <si>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</si>
  <si>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</si>
  <si>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</si>
  <si>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</si>
  <si>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</si>
  <si>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</si>
  <si>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</si>
  <si>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</si>
  <si>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</si>
  <si>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</si>
  <si>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</si>
  <si>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</si>
  <si>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</si>
  <si>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</si>
  <si>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㈱越生特産物加工研究所</t>
    <rPh sb="1" eb="3">
      <t>オゴセ</t>
    </rPh>
    <rPh sb="3" eb="5">
      <t>トクサン</t>
    </rPh>
    <rPh sb="5" eb="6">
      <t>ブツ</t>
    </rPh>
    <rPh sb="6" eb="8">
      <t>カコウ</t>
    </rPh>
    <rPh sb="8" eb="10">
      <t>ケンキュウ</t>
    </rPh>
    <rPh sb="10" eb="11">
      <t>ジョ</t>
    </rPh>
    <phoneticPr fontId="2"/>
  </si>
  <si>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</si>
  <si>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</si>
  <si>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</si>
  <si>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</si>
  <si>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</si>
  <si>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</si>
  <si>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</si>
  <si>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</si>
  <si>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</si>
  <si>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</si>
  <si>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</si>
  <si>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</si>
  <si>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</si>
  <si>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</si>
  <si>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</si>
  <si>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</si>
  <si>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</si>
  <si>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</si>
  <si>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</si>
  <si>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</si>
  <si>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</si>
  <si>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</si>
  <si>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</si>
  <si>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</si>
  <si>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</si>
  <si>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</si>
  <si>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</si>
  <si>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</si>
  <si>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</si>
  <si>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</si>
  <si>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</si>
  <si>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</si>
  <si>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</si>
  <si>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</si>
  <si>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</si>
  <si>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</si>
  <si>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</si>
  <si>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</si>
  <si>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</si>
  <si>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</si>
  <si>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</si>
  <si>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</si>
  <si>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</si>
  <si>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</si>
  <si>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</si>
  <si>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</si>
  <si>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</si>
  <si>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</si>
  <si>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</si>
  <si>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</si>
  <si>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</si>
  <si>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</si>
  <si>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</si>
  <si>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</si>
  <si>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</si>
  <si>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</si>
  <si>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</si>
  <si>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</si>
  <si>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</si>
  <si>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</si>
  <si>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</si>
  <si>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</si>
  <si>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</si>
  <si>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</si>
  <si>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</si>
  <si>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</si>
  <si>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</si>
  <si>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</si>
  <si>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</si>
  <si>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</si>
  <si>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</si>
  <si>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</si>
  <si>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</si>
  <si>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</si>
  <si>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</si>
  <si>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</si>
  <si>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</si>
  <si>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</si>
  <si>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</si>
  <si>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</si>
  <si>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</si>
  <si>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</si>
  <si>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</si>
  <si>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</si>
  <si>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</si>
  <si>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</si>
  <si>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</si>
  <si>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</si>
  <si>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</si>
  <si>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</si>
  <si>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</si>
  <si>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</si>
  <si>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</si>
  <si>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</si>
  <si>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</si>
  <si>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</si>
  <si>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</si>
  <si>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</si>
  <si>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</si>
  <si>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</si>
  <si>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</si>
  <si>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</si>
  <si>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</si>
  <si>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</si>
  <si>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</si>
  <si>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</si>
  <si>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</si>
  <si>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</si>
  <si>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</si>
  <si>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</si>
  <si>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</si>
  <si>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</si>
  <si>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</si>
  <si>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</si>
  <si>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</si>
  <si>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</si>
  <si>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</si>
  <si>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</si>
  <si>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</si>
  <si>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</si>
  <si>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</si>
  <si>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</si>
  <si>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</si>
  <si>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</si>
  <si>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</si>
  <si>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</si>
  <si>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</si>
  <si>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</si>
  <si>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</si>
  <si>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</si>
  <si>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</si>
  <si>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</si>
  <si>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</si>
  <si>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</si>
  <si>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</si>
  <si>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</si>
  <si>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</si>
  <si>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</si>
  <si>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</si>
  <si>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</si>
  <si>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</si>
  <si>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</si>
  <si>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</si>
  <si>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</si>
  <si>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</si>
  <si>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</si>
  <si>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</si>
  <si>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</si>
  <si>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</si>
  <si>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</si>
  <si>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</si>
  <si>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</si>
  <si>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</si>
  <si>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</si>
  <si>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</si>
  <si>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</si>
  <si>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</si>
  <si>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</si>
  <si>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</si>
  <si>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</si>
  <si>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</si>
  <si>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</si>
  <si>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</si>
  <si>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</si>
  <si>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</si>
  <si>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</si>
  <si>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</si>
  <si>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</si>
  <si>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</si>
  <si>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</si>
  <si>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</si>
  <si>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</si>
  <si>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</si>
  <si>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</si>
  <si>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</si>
  <si>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</si>
  <si>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</si>
  <si>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</si>
  <si>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</si>
  <si>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</si>
  <si>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</si>
  <si>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</si>
  <si>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</si>
  <si>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</si>
  <si>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</si>
  <si>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</si>
  <si>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</si>
  <si>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0.25</t>
  </si>
  <si>
    <t>▲ 2.14</t>
  </si>
  <si>
    <t>標準財政規模比（％）</t>
    <phoneticPr fontId="5"/>
  </si>
  <si>
    <t>会計</t>
    <rPh sb="0" eb="2">
      <t>カイケイ</t>
    </rPh>
    <phoneticPr fontId="5"/>
  </si>
  <si>
    <t>一般会計</t>
  </si>
  <si>
    <t>水道事業会計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</si>
  <si>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</si>
  <si>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</si>
  <si>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</si>
  <si>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</si>
  <si>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</si>
  <si>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</si>
  <si>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</si>
  <si>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</si>
  <si>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</si>
  <si>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</si>
  <si>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</si>
  <si>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</si>
  <si>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</si>
  <si>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</si>
  <si>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</si>
  <si>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</si>
  <si>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</si>
  <si>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</si>
  <si>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</si>
  <si>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</si>
  <si>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</si>
  <si>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</si>
  <si>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</si>
  <si>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</si>
  <si>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</si>
  <si>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</si>
  <si>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</si>
  <si>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</si>
  <si>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</si>
  <si>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</si>
  <si>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</si>
  <si>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</si>
  <si>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</si>
  <si>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</si>
  <si>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</si>
  <si>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</si>
  <si>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</si>
  <si>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</si>
  <si>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</si>
  <si>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</si>
  <si>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</si>
  <si>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</si>
  <si>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</si>
  <si>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</si>
  <si>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</si>
  <si>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</si>
  <si>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</si>
  <si>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</si>
  <si>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</si>
  <si>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</si>
  <si>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</si>
  <si>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</si>
  <si>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</si>
  <si>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</si>
  <si>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</si>
  <si>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34"/>
  </si>
  <si>
    <t>社会福祉事業基金</t>
    <rPh sb="0" eb="2">
      <t>シャカイ</t>
    </rPh>
    <rPh sb="2" eb="4">
      <t>フクシ</t>
    </rPh>
    <rPh sb="4" eb="6">
      <t>ジギョウ</t>
    </rPh>
    <rPh sb="6" eb="8">
      <t>キキン</t>
    </rPh>
    <phoneticPr fontId="34"/>
  </si>
  <si>
    <t>町営樹木葬墓苑管理基金</t>
    <rPh sb="0" eb="2">
      <t>チョウエイ</t>
    </rPh>
    <rPh sb="2" eb="4">
      <t>ジュモク</t>
    </rPh>
    <rPh sb="4" eb="5">
      <t>ソウ</t>
    </rPh>
    <rPh sb="5" eb="7">
      <t>ボエン</t>
    </rPh>
    <rPh sb="7" eb="9">
      <t>カンリ</t>
    </rPh>
    <rPh sb="9" eb="11">
      <t>キキン</t>
    </rPh>
    <phoneticPr fontId="34"/>
  </si>
  <si>
    <t>地域福祉基金</t>
    <rPh sb="0" eb="2">
      <t>チイキ</t>
    </rPh>
    <rPh sb="2" eb="4">
      <t>フクシ</t>
    </rPh>
    <rPh sb="4" eb="6">
      <t>キキン</t>
    </rPh>
    <phoneticPr fontId="34"/>
  </si>
  <si>
    <t>魅力あるまちづくり基金</t>
    <rPh sb="0" eb="2">
      <t>ミリョク</t>
    </rPh>
    <rPh sb="9" eb="11">
      <t>キキン</t>
    </rPh>
    <phoneticPr fontId="34"/>
  </si>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</sst>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88328</c:v>
                </c:pt>
                <c:pt idx="1">
                  <c:v>103390</c:v>
                </c:pt>
                <c:pt idx="2">
                  <c:v>117234</c:v>
                </c:pt>
                <c:pt idx="3">
                  <c:v>97758</c:v>
                </c:pt>
                <c:pt idx="4">
                  <c:v>91338</c:v>
                </c:pt>
              </c:numCache>
            </c:numRef>
          </c:val>
          <c:smooth val="0"/>
          <c:extLst xmlns:c16r2="http://schemas.microsoft.com/office/drawing/2015/06/chart">
            <c:ext xmlns:c16="http://schemas.microsoft.com/office/drawing/2014/chart" uri="{C3380CC4-5D6E-409C-BE32-E72D297353CC}">
              <c16:uniqueId val="{00000000-C039-49B6-BBB7-75042F0E3FE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66041</c:v>
                </c:pt>
                <c:pt idx="1">
                  <c:v>38100</c:v>
                </c:pt>
                <c:pt idx="2">
                  <c:v>57030</c:v>
                </c:pt>
                <c:pt idx="3">
                  <c:v>27687</c:v>
                </c:pt>
                <c:pt idx="4">
                  <c:v>14667</c:v>
                </c:pt>
              </c:numCache>
            </c:numRef>
          </c:val>
          <c:smooth val="0"/>
          <c:extLst xmlns:c16r2="http://schemas.microsoft.com/office/drawing/2015/06/chart">
            <c:ext xmlns:c16="http://schemas.microsoft.com/office/drawing/2014/chart" uri="{C3380CC4-5D6E-409C-BE32-E72D297353CC}">
              <c16:uniqueId val="{00000001-C039-49B6-BBB7-75042F0E3FEA}"/>
            </c:ext>
          </c:extLst>
        </c:ser>
        <c:dLbls>
          <c:showLegendKey val="0"/>
          <c:showVal val="0"/>
          <c:showCatName val="0"/>
          <c:showSerName val="0"/>
          <c:showPercent val="0"/>
          <c:showBubbleSize val="0"/>
        </c:dLbls>
        <c:marker val="1"/>
        <c:smooth val="0"/>
        <c:axId val="553749768"/>
        <c:axId val="553747416"/>
      </c:lineChart>
      <c:catAx>
        <c:axId val="553749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747416"/>
        <c:crosses val="autoZero"/>
        <c:auto val="1"/>
        <c:lblAlgn val="ctr"/>
        <c:lblOffset val="100"/>
        <c:tickLblSkip val="1"/>
        <c:tickMarkSkip val="1"/>
        <c:noMultiLvlLbl val="0"/>
      </c:catAx>
      <c:valAx>
        <c:axId val="5537474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749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7.53</c:v>
                </c:pt>
                <c:pt idx="1">
                  <c:v>6.25</c:v>
                </c:pt>
                <c:pt idx="2">
                  <c:v>8.0299999999999994</c:v>
                </c:pt>
                <c:pt idx="3">
                  <c:v>13.03</c:v>
                </c:pt>
                <c:pt idx="4">
                  <c:v>15.31</c:v>
                </c:pt>
              </c:numCache>
            </c:numRef>
          </c:val>
          <c:extLst xmlns:c16r2="http://schemas.microsoft.com/office/drawing/2015/06/chart">
            <c:ext xmlns:c16="http://schemas.microsoft.com/office/drawing/2014/chart" uri="{C3380CC4-5D6E-409C-BE32-E72D297353CC}">
              <c16:uniqueId val="{00000000-B6EF-432E-8DE9-61E726EAF6D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18.5</c:v>
                </c:pt>
                <c:pt idx="1">
                  <c:v>17.559999999999999</c:v>
                </c:pt>
                <c:pt idx="2">
                  <c:v>16.43</c:v>
                </c:pt>
                <c:pt idx="3">
                  <c:v>16.45</c:v>
                </c:pt>
                <c:pt idx="4">
                  <c:v>22.76</c:v>
                </c:pt>
              </c:numCache>
            </c:numRef>
          </c:val>
          <c:extLst xmlns:c16r2="http://schemas.microsoft.com/office/drawing/2015/06/chart">
            <c:ext xmlns:c16="http://schemas.microsoft.com/office/drawing/2014/chart" uri="{C3380CC4-5D6E-409C-BE32-E72D297353CC}">
              <c16:uniqueId val="{00000001-B6EF-432E-8DE9-61E726EAF6DD}"/>
            </c:ext>
          </c:extLst>
        </c:ser>
        <c:dLbls>
          <c:showLegendKey val="0"/>
          <c:showVal val="0"/>
          <c:showCatName val="0"/>
          <c:showSerName val="0"/>
          <c:showPercent val="0"/>
          <c:showBubbleSize val="0"/>
        </c:dLbls>
        <c:gapWidth val="250"/>
        <c:overlap val="100"/>
        <c:axId val="682462416"/>
        <c:axId val="6824592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-0.25</c:v>
                </c:pt>
                <c:pt idx="1">
                  <c:v>-2.14</c:v>
                </c:pt>
                <c:pt idx="2">
                  <c:v>2.1800000000000002</c:v>
                </c:pt>
                <c:pt idx="3">
                  <c:v>6.86</c:v>
                </c:pt>
                <c:pt idx="4">
                  <c:v>7.81</c:v>
                </c:pt>
              </c:numCache>
            </c:numRef>
          </c:val>
          <c:smooth val="0"/>
          <c:extLst xmlns:c16r2="http://schemas.microsoft.com/office/drawing/2015/06/chart">
            <c:ext xmlns:c16="http://schemas.microsoft.com/office/drawing/2014/chart" uri="{C3380CC4-5D6E-409C-BE32-E72D297353CC}">
              <c16:uniqueId val="{00000002-B6EF-432E-8DE9-61E726EAF6DD}"/>
            </c:ext>
          </c:extLst>
        </c:ser>
        <c:dLbls>
          <c:showLegendKey val="0"/>
          <c:showVal val="0"/>
          <c:showCatName val="0"/>
          <c:showSerName val="0"/>
          <c:showPercent val="0"/>
          <c:showBubbleSize val="0"/>
        </c:dLbls>
        <c:marker val="1"/>
        <c:smooth val="0"/>
        <c:axId val="682462416"/>
        <c:axId val="682459280"/>
      </c:lineChart>
      <c:catAx>
        <c:axId val="68246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2459280"/>
        <c:crosses val="autoZero"/>
        <c:auto val="1"/>
        <c:lblAlgn val="ctr"/>
        <c:lblOffset val="100"/>
        <c:tickLblSkip val="1"/>
        <c:tickMarkSkip val="1"/>
        <c:noMultiLvlLbl val="0"/>
      </c:catAx>
      <c:valAx>
        <c:axId val="68245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FCB-4377-89A5-9A098E46E37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CB-4377-89A5-9A098E46E37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FCB-4377-89A5-9A098E46E37C}"/>
            </c:ext>
          </c:extLst>
        </c:ser>
        <c:ser>
          <c:idx val="3"/>
          <c:order val="3"/>
          <c:tx>
            <c:strRef>
              <c:f>[1]データシート!$A$30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FCB-4377-89A5-9A098E46E37C}"/>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0.05</c:v>
                </c:pt>
                <c:pt idx="4">
                  <c:v>#N/A</c:v>
                </c:pt>
                <c:pt idx="5">
                  <c:v>0.05</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7FCB-4377-89A5-9A098E46E37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0.09</c:v>
                </c:pt>
                <c:pt idx="2">
                  <c:v>#N/A</c:v>
                </c:pt>
                <c:pt idx="3">
                  <c:v>0.15</c:v>
                </c:pt>
                <c:pt idx="4">
                  <c:v>#N/A</c:v>
                </c:pt>
                <c:pt idx="5">
                  <c:v>7.0000000000000007E-2</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5-7FCB-4377-89A5-9A098E46E37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c:v>
                </c:pt>
                <c:pt idx="2">
                  <c:v>#N/A</c:v>
                </c:pt>
                <c:pt idx="3">
                  <c:v>0.82</c:v>
                </c:pt>
                <c:pt idx="4">
                  <c:v>#N/A</c:v>
                </c:pt>
                <c:pt idx="5">
                  <c:v>1.04</c:v>
                </c:pt>
                <c:pt idx="6">
                  <c:v>#N/A</c:v>
                </c:pt>
                <c:pt idx="7">
                  <c:v>0.65</c:v>
                </c:pt>
                <c:pt idx="8">
                  <c:v>#N/A</c:v>
                </c:pt>
                <c:pt idx="9">
                  <c:v>1.04</c:v>
                </c:pt>
              </c:numCache>
            </c:numRef>
          </c:val>
          <c:extLst xmlns:c16r2="http://schemas.microsoft.com/office/drawing/2015/06/chart">
            <c:ext xmlns:c16="http://schemas.microsoft.com/office/drawing/2014/chart" uri="{C3380CC4-5D6E-409C-BE32-E72D297353CC}">
              <c16:uniqueId val="{00000006-7FCB-4377-89A5-9A098E46E37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1.94</c:v>
                </c:pt>
                <c:pt idx="2">
                  <c:v>#N/A</c:v>
                </c:pt>
                <c:pt idx="3">
                  <c:v>1.39</c:v>
                </c:pt>
                <c:pt idx="4">
                  <c:v>#N/A</c:v>
                </c:pt>
                <c:pt idx="5">
                  <c:v>3.28</c:v>
                </c:pt>
                <c:pt idx="6">
                  <c:v>#N/A</c:v>
                </c:pt>
                <c:pt idx="7">
                  <c:v>4.05</c:v>
                </c:pt>
                <c:pt idx="8">
                  <c:v>#N/A</c:v>
                </c:pt>
                <c:pt idx="9">
                  <c:v>4.57</c:v>
                </c:pt>
              </c:numCache>
            </c:numRef>
          </c:val>
          <c:extLst xmlns:c16r2="http://schemas.microsoft.com/office/drawing/2015/06/chart">
            <c:ext xmlns:c16="http://schemas.microsoft.com/office/drawing/2014/chart" uri="{C3380CC4-5D6E-409C-BE32-E72D297353CC}">
              <c16:uniqueId val="{00000007-7FCB-4377-89A5-9A098E46E37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10.210000000000001</c:v>
                </c:pt>
                <c:pt idx="2">
                  <c:v>#N/A</c:v>
                </c:pt>
                <c:pt idx="3">
                  <c:v>10.48</c:v>
                </c:pt>
                <c:pt idx="4">
                  <c:v>#N/A</c:v>
                </c:pt>
                <c:pt idx="5">
                  <c:v>9.68</c:v>
                </c:pt>
                <c:pt idx="6">
                  <c:v>#N/A</c:v>
                </c:pt>
                <c:pt idx="7">
                  <c:v>10.6</c:v>
                </c:pt>
                <c:pt idx="8">
                  <c:v>#N/A</c:v>
                </c:pt>
                <c:pt idx="9">
                  <c:v>12.06</c:v>
                </c:pt>
              </c:numCache>
            </c:numRef>
          </c:val>
          <c:extLst xmlns:c16r2="http://schemas.microsoft.com/office/drawing/2015/06/chart">
            <c:ext xmlns:c16="http://schemas.microsoft.com/office/drawing/2014/chart" uri="{C3380CC4-5D6E-409C-BE32-E72D297353CC}">
              <c16:uniqueId val="{00000008-7FCB-4377-89A5-9A098E46E37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7.53</c:v>
                </c:pt>
                <c:pt idx="2">
                  <c:v>#N/A</c:v>
                </c:pt>
                <c:pt idx="3">
                  <c:v>6.25</c:v>
                </c:pt>
                <c:pt idx="4">
                  <c:v>#N/A</c:v>
                </c:pt>
                <c:pt idx="5">
                  <c:v>8.02</c:v>
                </c:pt>
                <c:pt idx="6">
                  <c:v>#N/A</c:v>
                </c:pt>
                <c:pt idx="7">
                  <c:v>13.03</c:v>
                </c:pt>
                <c:pt idx="8">
                  <c:v>#N/A</c:v>
                </c:pt>
                <c:pt idx="9">
                  <c:v>15.3</c:v>
                </c:pt>
              </c:numCache>
            </c:numRef>
          </c:val>
          <c:extLst xmlns:c16r2="http://schemas.microsoft.com/office/drawing/2015/06/chart">
            <c:ext xmlns:c16="http://schemas.microsoft.com/office/drawing/2014/chart" uri="{C3380CC4-5D6E-409C-BE32-E72D297353CC}">
              <c16:uniqueId val="{00000009-7FCB-4377-89A5-9A098E46E37C}"/>
            </c:ext>
          </c:extLst>
        </c:ser>
        <c:dLbls>
          <c:showLegendKey val="0"/>
          <c:showVal val="0"/>
          <c:showCatName val="0"/>
          <c:showSerName val="0"/>
          <c:showPercent val="0"/>
          <c:showBubbleSize val="0"/>
        </c:dLbls>
        <c:gapWidth val="150"/>
        <c:overlap val="100"/>
        <c:axId val="682460064"/>
        <c:axId val="682460848"/>
      </c:barChart>
      <c:catAx>
        <c:axId val="6824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2460848"/>
        <c:crosses val="autoZero"/>
        <c:auto val="1"/>
        <c:lblAlgn val="ctr"/>
        <c:lblOffset val="100"/>
        <c:tickLblSkip val="1"/>
        <c:tickMarkSkip val="1"/>
        <c:noMultiLvlLbl val="0"/>
      </c:catAx>
      <c:valAx>
        <c:axId val="68246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298</c:v>
                </c:pt>
                <c:pt idx="5">
                  <c:v>301</c:v>
                </c:pt>
                <c:pt idx="8">
                  <c:v>313</c:v>
                </c:pt>
                <c:pt idx="11">
                  <c:v>319</c:v>
                </c:pt>
                <c:pt idx="14">
                  <c:v>324</c:v>
                </c:pt>
              </c:numCache>
            </c:numRef>
          </c:val>
          <c:extLst xmlns:c16r2="http://schemas.microsoft.com/office/drawing/2015/06/chart">
            <c:ext xmlns:c16="http://schemas.microsoft.com/office/drawing/2014/chart" uri="{C3380CC4-5D6E-409C-BE32-E72D297353CC}">
              <c16:uniqueId val="{00000000-153B-4D99-8756-4CD6C529F02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3B-4D99-8756-4CD6C529F02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53B-4D99-8756-4CD6C529F02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131</c:v>
                </c:pt>
                <c:pt idx="3">
                  <c:v>148</c:v>
                </c:pt>
                <c:pt idx="6">
                  <c:v>147</c:v>
                </c:pt>
                <c:pt idx="9">
                  <c:v>156</c:v>
                </c:pt>
                <c:pt idx="12">
                  <c:v>150</c:v>
                </c:pt>
              </c:numCache>
            </c:numRef>
          </c:val>
          <c:extLst xmlns:c16r2="http://schemas.microsoft.com/office/drawing/2015/06/chart">
            <c:ext xmlns:c16="http://schemas.microsoft.com/office/drawing/2014/chart" uri="{C3380CC4-5D6E-409C-BE32-E72D297353CC}">
              <c16:uniqueId val="{00000003-153B-4D99-8756-4CD6C529F02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3B-4D99-8756-4CD6C529F02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3B-4D99-8756-4CD6C529F02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3B-4D99-8756-4CD6C529F02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260</c:v>
                </c:pt>
                <c:pt idx="3">
                  <c:v>272</c:v>
                </c:pt>
                <c:pt idx="6">
                  <c:v>287</c:v>
                </c:pt>
                <c:pt idx="9">
                  <c:v>299</c:v>
                </c:pt>
                <c:pt idx="12">
                  <c:v>357</c:v>
                </c:pt>
              </c:numCache>
            </c:numRef>
          </c:val>
          <c:extLst xmlns:c16r2="http://schemas.microsoft.com/office/drawing/2015/06/chart">
            <c:ext xmlns:c16="http://schemas.microsoft.com/office/drawing/2014/chart" uri="{C3380CC4-5D6E-409C-BE32-E72D297353CC}">
              <c16:uniqueId val="{00000007-153B-4D99-8756-4CD6C529F025}"/>
            </c:ext>
          </c:extLst>
        </c:ser>
        <c:dLbls>
          <c:showLegendKey val="0"/>
          <c:showVal val="0"/>
          <c:showCatName val="0"/>
          <c:showSerName val="0"/>
          <c:showPercent val="0"/>
          <c:showBubbleSize val="0"/>
        </c:dLbls>
        <c:gapWidth val="100"/>
        <c:overlap val="100"/>
        <c:axId val="682461632"/>
        <c:axId val="6181947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93</c:v>
                </c:pt>
                <c:pt idx="2">
                  <c:v>#N/A</c:v>
                </c:pt>
                <c:pt idx="3">
                  <c:v>#N/A</c:v>
                </c:pt>
                <c:pt idx="4">
                  <c:v>119</c:v>
                </c:pt>
                <c:pt idx="5">
                  <c:v>#N/A</c:v>
                </c:pt>
                <c:pt idx="6">
                  <c:v>#N/A</c:v>
                </c:pt>
                <c:pt idx="7">
                  <c:v>121</c:v>
                </c:pt>
                <c:pt idx="8">
                  <c:v>#N/A</c:v>
                </c:pt>
                <c:pt idx="9">
                  <c:v>#N/A</c:v>
                </c:pt>
                <c:pt idx="10">
                  <c:v>136</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8-153B-4D99-8756-4CD6C529F025}"/>
            </c:ext>
          </c:extLst>
        </c:ser>
        <c:dLbls>
          <c:showLegendKey val="0"/>
          <c:showVal val="0"/>
          <c:showCatName val="0"/>
          <c:showSerName val="0"/>
          <c:showPercent val="0"/>
          <c:showBubbleSize val="0"/>
        </c:dLbls>
        <c:marker val="1"/>
        <c:smooth val="0"/>
        <c:axId val="682461632"/>
        <c:axId val="618194760"/>
      </c:lineChart>
      <c:catAx>
        <c:axId val="6824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8194760"/>
        <c:crosses val="autoZero"/>
        <c:auto val="1"/>
        <c:lblAlgn val="ctr"/>
        <c:lblOffset val="100"/>
        <c:tickLblSkip val="1"/>
        <c:tickMarkSkip val="1"/>
        <c:noMultiLvlLbl val="0"/>
      </c:catAx>
      <c:valAx>
        <c:axId val="61819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3752</c:v>
                </c:pt>
                <c:pt idx="5">
                  <c:v>3859</c:v>
                </c:pt>
                <c:pt idx="8">
                  <c:v>3711</c:v>
                </c:pt>
                <c:pt idx="11">
                  <c:v>3736</c:v>
                </c:pt>
                <c:pt idx="14">
                  <c:v>3711</c:v>
                </c:pt>
              </c:numCache>
            </c:numRef>
          </c:val>
          <c:extLst xmlns:c16r2="http://schemas.microsoft.com/office/drawing/2015/06/chart">
            <c:ext xmlns:c16="http://schemas.microsoft.com/office/drawing/2014/chart" uri="{C3380CC4-5D6E-409C-BE32-E72D297353CC}">
              <c16:uniqueId val="{00000000-B862-4012-B664-5E8396983D7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862-4012-B664-5E8396983D7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1583</c:v>
                </c:pt>
                <c:pt idx="5">
                  <c:v>1480</c:v>
                </c:pt>
                <c:pt idx="8">
                  <c:v>1575</c:v>
                </c:pt>
                <c:pt idx="11">
                  <c:v>1888</c:v>
                </c:pt>
                <c:pt idx="14">
                  <c:v>2163</c:v>
                </c:pt>
              </c:numCache>
            </c:numRef>
          </c:val>
          <c:extLst xmlns:c16r2="http://schemas.microsoft.com/office/drawing/2015/06/chart">
            <c:ext xmlns:c16="http://schemas.microsoft.com/office/drawing/2014/chart" uri="{C3380CC4-5D6E-409C-BE32-E72D297353CC}">
              <c16:uniqueId val="{00000002-B862-4012-B664-5E8396983D7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62-4012-B664-5E8396983D7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62-4012-B664-5E8396983D7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62-4012-B664-5E8396983D7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952</c:v>
                </c:pt>
                <c:pt idx="3">
                  <c:v>865</c:v>
                </c:pt>
                <c:pt idx="6">
                  <c:v>893</c:v>
                </c:pt>
                <c:pt idx="9">
                  <c:v>842</c:v>
                </c:pt>
                <c:pt idx="12">
                  <c:v>893</c:v>
                </c:pt>
              </c:numCache>
            </c:numRef>
          </c:val>
          <c:extLst xmlns:c16r2="http://schemas.microsoft.com/office/drawing/2015/06/chart">
            <c:ext xmlns:c16="http://schemas.microsoft.com/office/drawing/2014/chart" uri="{C3380CC4-5D6E-409C-BE32-E72D297353CC}">
              <c16:uniqueId val="{00000006-B862-4012-B664-5E8396983D7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1258</c:v>
                </c:pt>
                <c:pt idx="3">
                  <c:v>1339</c:v>
                </c:pt>
                <c:pt idx="6">
                  <c:v>1399</c:v>
                </c:pt>
                <c:pt idx="9">
                  <c:v>1560</c:v>
                </c:pt>
                <c:pt idx="12">
                  <c:v>1857</c:v>
                </c:pt>
              </c:numCache>
            </c:numRef>
          </c:val>
          <c:extLst xmlns:c16r2="http://schemas.microsoft.com/office/drawing/2015/06/chart">
            <c:ext xmlns:c16="http://schemas.microsoft.com/office/drawing/2014/chart" uri="{C3380CC4-5D6E-409C-BE32-E72D297353CC}">
              <c16:uniqueId val="{00000007-B862-4012-B664-5E8396983D7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8-B862-4012-B664-5E8396983D7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862-4012-B664-5E8396983D7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3317</c:v>
                </c:pt>
                <c:pt idx="3">
                  <c:v>3372</c:v>
                </c:pt>
                <c:pt idx="6">
                  <c:v>3566</c:v>
                </c:pt>
                <c:pt idx="9">
                  <c:v>3494</c:v>
                </c:pt>
                <c:pt idx="12">
                  <c:v>3199</c:v>
                </c:pt>
              </c:numCache>
            </c:numRef>
          </c:val>
          <c:extLst xmlns:c16r2="http://schemas.microsoft.com/office/drawing/2015/06/chart">
            <c:ext xmlns:c16="http://schemas.microsoft.com/office/drawing/2014/chart" uri="{C3380CC4-5D6E-409C-BE32-E72D297353CC}">
              <c16:uniqueId val="{0000000A-B862-4012-B664-5E8396983D7A}"/>
            </c:ext>
          </c:extLst>
        </c:ser>
        <c:dLbls>
          <c:showLegendKey val="0"/>
          <c:showVal val="0"/>
          <c:showCatName val="0"/>
          <c:showSerName val="0"/>
          <c:showPercent val="0"/>
          <c:showBubbleSize val="0"/>
        </c:dLbls>
        <c:gapWidth val="100"/>
        <c:overlap val="100"/>
        <c:axId val="618193192"/>
        <c:axId val="6181963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193</c:v>
                </c:pt>
                <c:pt idx="2">
                  <c:v>#N/A</c:v>
                </c:pt>
                <c:pt idx="3">
                  <c:v>#N/A</c:v>
                </c:pt>
                <c:pt idx="4">
                  <c:v>238</c:v>
                </c:pt>
                <c:pt idx="5">
                  <c:v>#N/A</c:v>
                </c:pt>
                <c:pt idx="6">
                  <c:v>#N/A</c:v>
                </c:pt>
                <c:pt idx="7">
                  <c:v>574</c:v>
                </c:pt>
                <c:pt idx="8">
                  <c:v>#N/A</c:v>
                </c:pt>
                <c:pt idx="9">
                  <c:v>#N/A</c:v>
                </c:pt>
                <c:pt idx="10">
                  <c:v>273</c:v>
                </c:pt>
                <c:pt idx="11">
                  <c:v>#N/A</c:v>
                </c:pt>
                <c:pt idx="12">
                  <c:v>#N/A</c:v>
                </c:pt>
                <c:pt idx="13">
                  <c:v>75</c:v>
                </c:pt>
                <c:pt idx="14">
                  <c:v>#N/A</c:v>
                </c:pt>
              </c:numCache>
            </c:numRef>
          </c:val>
          <c:smooth val="0"/>
          <c:extLst xmlns:c16r2="http://schemas.microsoft.com/office/drawing/2015/06/chart">
            <c:ext xmlns:c16="http://schemas.microsoft.com/office/drawing/2014/chart" uri="{C3380CC4-5D6E-409C-BE32-E72D297353CC}">
              <c16:uniqueId val="{0000000B-B862-4012-B664-5E8396983D7A}"/>
            </c:ext>
          </c:extLst>
        </c:ser>
        <c:dLbls>
          <c:showLegendKey val="0"/>
          <c:showVal val="0"/>
          <c:showCatName val="0"/>
          <c:showSerName val="0"/>
          <c:showPercent val="0"/>
          <c:showBubbleSize val="0"/>
        </c:dLbls>
        <c:marker val="1"/>
        <c:smooth val="0"/>
        <c:axId val="618193192"/>
        <c:axId val="618196328"/>
      </c:lineChart>
      <c:catAx>
        <c:axId val="61819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8196328"/>
        <c:crosses val="autoZero"/>
        <c:auto val="1"/>
        <c:lblAlgn val="ctr"/>
        <c:lblOffset val="100"/>
        <c:tickLblSkip val="1"/>
        <c:tickMarkSkip val="1"/>
        <c:noMultiLvlLbl val="0"/>
      </c:catAx>
      <c:valAx>
        <c:axId val="61819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19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513</c:v>
                </c:pt>
                <c:pt idx="1">
                  <c:v>555</c:v>
                </c:pt>
                <c:pt idx="2">
                  <c:v>749</c:v>
                </c:pt>
              </c:numCache>
            </c:numRef>
          </c:val>
          <c:extLst xmlns:c16r2="http://schemas.microsoft.com/office/drawing/2015/06/chart">
            <c:ext xmlns:c16="http://schemas.microsoft.com/office/drawing/2014/chart" uri="{C3380CC4-5D6E-409C-BE32-E72D297353CC}">
              <c16:uniqueId val="{00000000-1150-4779-B9AF-C7D141574D6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55</c:v>
                </c:pt>
                <c:pt idx="1">
                  <c:v>110</c:v>
                </c:pt>
                <c:pt idx="2">
                  <c:v>110</c:v>
                </c:pt>
              </c:numCache>
            </c:numRef>
          </c:val>
          <c:extLst xmlns:c16r2="http://schemas.microsoft.com/office/drawing/2015/06/chart">
            <c:ext xmlns:c16="http://schemas.microsoft.com/office/drawing/2014/chart" uri="{C3380CC4-5D6E-409C-BE32-E72D297353CC}">
              <c16:uniqueId val="{00000001-1150-4779-B9AF-C7D141574D6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821</c:v>
                </c:pt>
                <c:pt idx="1">
                  <c:v>1001</c:v>
                </c:pt>
                <c:pt idx="2">
                  <c:v>1069</c:v>
                </c:pt>
              </c:numCache>
            </c:numRef>
          </c:val>
          <c:extLst xmlns:c16r2="http://schemas.microsoft.com/office/drawing/2015/06/chart">
            <c:ext xmlns:c16="http://schemas.microsoft.com/office/drawing/2014/chart" uri="{C3380CC4-5D6E-409C-BE32-E72D297353CC}">
              <c16:uniqueId val="{00000002-1150-4779-B9AF-C7D141574D6B}"/>
            </c:ext>
          </c:extLst>
        </c:ser>
        <c:dLbls>
          <c:showLegendKey val="0"/>
          <c:showVal val="0"/>
          <c:showCatName val="0"/>
          <c:showSerName val="0"/>
          <c:showPercent val="0"/>
          <c:showBubbleSize val="0"/>
        </c:dLbls>
        <c:gapWidth val="120"/>
        <c:overlap val="100"/>
        <c:axId val="618192800"/>
        <c:axId val="476102392"/>
      </c:barChart>
      <c:catAx>
        <c:axId val="6181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102392"/>
        <c:crosses val="autoZero"/>
        <c:auto val="1"/>
        <c:lblAlgn val="ctr"/>
        <c:lblOffset val="100"/>
        <c:tickLblSkip val="1"/>
        <c:tickMarkSkip val="1"/>
        <c:noMultiLvlLbl val="0"/>
      </c:catAx>
      <c:valAx>
        <c:axId val="476102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81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0587150377379469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34-4CE4-AF5E-F993A2193B0F}"/>
                </c:ext>
                <c:ext xmlns:c15="http://schemas.microsoft.com/office/drawing/2012/chart" uri="{CE6537A1-D6FC-4f65-9D91-7224C49458BB}">
                  <c15:layout/>
                  <c15:dlblFieldTable>
                    <c15:dlblFTEntry>
                      <c15:txfldGUID>{0459BA96-FCD6-49EF-90AF-55AE1282FEBC}</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34-4CE4-AF5E-F993A2193B0F}"/>
                </c:ext>
                <c:ext xmlns:c15="http://schemas.microsoft.com/office/drawing/2012/chart" uri="{CE6537A1-D6FC-4f65-9D91-7224C49458BB}">
                  <c15:dlblFieldTable>
                    <c15:dlblFTEntry>
                      <c15:txfldGUID>{2D08F7D6-AB74-4D04-94CB-777C1554472C}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34-4CE4-AF5E-F993A2193B0F}"/>
                </c:ext>
                <c:ext xmlns:c15="http://schemas.microsoft.com/office/drawing/2012/chart" uri="{CE6537A1-D6FC-4f65-9D91-7224C49458BB}">
                  <c15:dlblFieldTable>
                    <c15:dlblFTEntry>
                      <c15:txfldGUID>{A82FE13A-FBE3-494A-9B27-2AD2DD8F1E49}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34-4CE4-AF5E-F993A2193B0F}"/>
                </c:ext>
                <c:ext xmlns:c15="http://schemas.microsoft.com/office/drawing/2012/chart" uri="{CE6537A1-D6FC-4f65-9D91-7224C49458BB}">
                  <c15:dlblFieldTable>
                    <c15:dlblFTEntry>
                      <c15:txfldGUID>{07066EA5-32AF-47D3-81A3-AE25D223EB65}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34-4CE4-AF5E-F993A2193B0F}"/>
                </c:ext>
                <c:ext xmlns:c15="http://schemas.microsoft.com/office/drawing/2012/chart" uri="{CE6537A1-D6FC-4f65-9D91-7224C49458BB}">
                  <c15:dlblFieldTable>
                    <c15:dlblFTEntry>
                      <c15:txfldGUID>{9FF35720-CEC7-43D5-BDB8-40CFE046B604}</c15:txfldGUID>
                      <c15:f>#REF!</c15:f>
                      <c15:dlblFieldTableCache>
                        <c:ptCount val="1"/>
                        <c:pt idx="0">
                          <c:v>#REF!</c:v>
                        </c:pt>
                      </c15:dlblFieldTableCache>
                    </c15:dlblFTEntry>
                  </c15:dlblFieldTable>
                  <c15:showDataLabelsRange val="0"/>
                </c:ext>
              </c:extLst>
            </c:dLbl>
            <c:dLbl>
              <c:idx val="8"/>
              <c:layout>
                <c:manualLayout>
                  <c:x val="0"/>
                  <c:y val="3.0587150377378641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34-4CE4-AF5E-F993A2193B0F}"/>
                </c:ext>
                <c:ext xmlns:c15="http://schemas.microsoft.com/office/drawing/2012/chart" uri="{CE6537A1-D6FC-4f65-9D91-7224C49458BB}">
                  <c15:layout/>
                  <c15:dlblFieldTable>
                    <c15:dlblFTEntry>
                      <c15:txfldGUID>{C3A4F9EB-3DD3-4106-BFF0-145611C4589E}</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34-4CE4-AF5E-F993A2193B0F}"/>
                </c:ext>
                <c:ext xmlns:c15="http://schemas.microsoft.com/office/drawing/2012/chart" uri="{CE6537A1-D6FC-4f65-9D91-7224C49458BB}">
                  <c15:layout/>
                  <c15:dlblFieldTable>
                    <c15:dlblFTEntry>
                      <c15:txfldGUID>{5915E610-8C13-470C-9AA8-97738E6E3503}</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34-4CE4-AF5E-F993A2193B0F}"/>
                </c:ext>
                <c:ext xmlns:c15="http://schemas.microsoft.com/office/drawing/2012/chart" uri="{CE6537A1-D6FC-4f65-9D91-7224C49458BB}">
                  <c15:layout/>
                  <c15:dlblFieldTable>
                    <c15:dlblFTEntry>
                      <c15:txfldGUID>{F17F1808-B66E-477F-9E85-991CE44A5CC0}</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34-4CE4-AF5E-F993A2193B0F}"/>
                </c:ext>
                <c:ext xmlns:c15="http://schemas.microsoft.com/office/drawing/2012/chart" uri="{CE6537A1-D6FC-4f65-9D91-7224C49458BB}">
                  <c15:layout/>
                  <c15:dlblFieldTable>
                    <c15:dlblFTEntry>
                      <c15:txfldGUID>{A128EDB4-CE77-4BD1-AD93-09B3525BD559}</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79.5</c:v>
                </c:pt>
                <c:pt idx="8">
                  <c:v>80.599999999999994</c:v>
                </c:pt>
                <c:pt idx="16">
                  <c:v>81.8</c:v>
                </c:pt>
                <c:pt idx="24">
                  <c:v>82.5</c:v>
                </c:pt>
                <c:pt idx="32">
                  <c:v>82</c:v>
                </c:pt>
              </c:numCache>
            </c:numRef>
          </c:xVal>
          <c:yVal>
            <c:numRef>
              <c:f>公会計指標分析・財政指標組合せ分析表!$BP$51:$DC$51</c:f>
              <c:numCache>
                <c:formatCode>#,##0.0;"▲ "#,##0.0</c:formatCode>
                <c:ptCount val="40"/>
                <c:pt idx="0">
                  <c:v>7.3</c:v>
                </c:pt>
                <c:pt idx="8">
                  <c:v>9</c:v>
                </c:pt>
                <c:pt idx="16">
                  <c:v>20.399999999999999</c:v>
                </c:pt>
                <c:pt idx="24">
                  <c:v>8.9</c:v>
                </c:pt>
                <c:pt idx="32">
                  <c:v>2.5</c:v>
                </c:pt>
              </c:numCache>
            </c:numRef>
          </c:yVal>
          <c:smooth val="0"/>
          <c:extLst xmlns:c16r2="http://schemas.microsoft.com/office/drawing/2015/06/chart">
            <c:ext xmlns:c16="http://schemas.microsoft.com/office/drawing/2014/chart" uri="{C3380CC4-5D6E-409C-BE32-E72D297353CC}">
              <c16:uniqueId val="{00000009-5634-4CE4-AF5E-F993A2193B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34-4CE4-AF5E-F993A2193B0F}"/>
                </c:ext>
                <c:ext xmlns:c15="http://schemas.microsoft.com/office/drawing/2012/chart" uri="{CE6537A1-D6FC-4f65-9D91-7224C49458BB}">
                  <c15:layout/>
                  <c15:dlblFieldTable>
                    <c15:dlblFTEntry>
                      <c15:txfldGUID>{7C980C9C-2F52-40C3-B61C-9AD20CBCABE6}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34-4CE4-AF5E-F993A2193B0F}"/>
                </c:ext>
                <c:ext xmlns:c15="http://schemas.microsoft.com/office/drawing/2012/chart" uri="{CE6537A1-D6FC-4f65-9D91-7224C49458BB}">
                  <c15:dlblFieldTable>
                    <c15:dlblFTEntry>
                      <c15:txfldGUID>{0152F6CE-9F8D-4459-ABC0-D29262DF99FB}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34-4CE4-AF5E-F993A2193B0F}"/>
                </c:ext>
                <c:ext xmlns:c15="http://schemas.microsoft.com/office/drawing/2012/chart" uri="{CE6537A1-D6FC-4f65-9D91-7224C49458BB}">
                  <c15:dlblFieldTable>
                    <c15:dlblFTEntry>
                      <c15:txfldGUID>{B4217075-B3FC-4833-A77F-EDA60B4B42AA}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34-4CE4-AF5E-F993A2193B0F}"/>
                </c:ext>
                <c:ext xmlns:c15="http://schemas.microsoft.com/office/drawing/2012/chart" uri="{CE6537A1-D6FC-4f65-9D91-7224C49458BB}">
                  <c15:dlblFieldTable>
                    <c15:dlblFTEntry>
                      <c15:txfldGUID>{95B7B95B-555A-4598-89CA-C60DD2064AFA}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34-4CE4-AF5E-F993A2193B0F}"/>
                </c:ext>
                <c:ext xmlns:c15="http://schemas.microsoft.com/office/drawing/2012/chart" uri="{CE6537A1-D6FC-4f65-9D91-7224C49458BB}">
                  <c15:dlblFieldTable>
                    <c15:dlblFTEntry>
                      <c15:txfldGUID>{589D4F7D-C104-4279-83B6-359DA50E313B}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34-4CE4-AF5E-F993A2193B0F}"/>
                </c:ext>
                <c:ext xmlns:c15="http://schemas.microsoft.com/office/drawing/2012/chart" uri="{CE6537A1-D6FC-4f65-9D91-7224C49458BB}">
                  <c15:layout/>
                  <c15:dlblFieldTable>
                    <c15:dlblFTEntry>
                      <c15:txfldGUID>{B38D76AD-BBE2-423F-B1B4-911E3CD22A6E}</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34-4CE4-AF5E-F993A2193B0F}"/>
                </c:ext>
                <c:ext xmlns:c15="http://schemas.microsoft.com/office/drawing/2012/chart" uri="{CE6537A1-D6FC-4f65-9D91-7224C49458BB}">
                  <c15:layout/>
                  <c15:dlblFieldTable>
                    <c15:dlblFTEntry>
                      <c15:txfldGUID>{813077ED-A70B-44AC-B321-4475832980A7}</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34-4CE4-AF5E-F993A2193B0F}"/>
                </c:ext>
                <c:ext xmlns:c15="http://schemas.microsoft.com/office/drawing/2012/chart" uri="{CE6537A1-D6FC-4f65-9D91-7224C49458BB}">
                  <c15:layout/>
                  <c15:dlblFieldTable>
                    <c15:dlblFTEntry>
                      <c15:txfldGUID>{470D29B5-B5AC-4D92-93B3-365403E63E66}</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34-4CE4-AF5E-F993A2193B0F}"/>
                </c:ext>
                <c:ext xmlns:c15="http://schemas.microsoft.com/office/drawing/2012/chart" uri="{CE6537A1-D6FC-4f65-9D91-7224C49458BB}">
                  <c15:layout/>
                  <c15:dlblFieldTable>
                    <c15:dlblFTEntry>
                      <c15:txfldGUID>{6911CE4D-6C5B-44A5-8548-969C7140E463}</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xmlns:c16r2="http://schemas.microsoft.com/office/drawing/2015/06/chart">
            <c:ext xmlns:c16="http://schemas.microsoft.com/office/drawing/2014/chart" uri="{C3380CC4-5D6E-409C-BE32-E72D297353CC}">
              <c16:uniqueId val="{00000013-5634-4CE4-AF5E-F993A2193B0F}"/>
            </c:ext>
          </c:extLst>
        </c:ser>
        <c:dLbls>
          <c:showLegendKey val="0"/>
          <c:showVal val="1"/>
          <c:showCatName val="0"/>
          <c:showSerName val="0"/>
          <c:showPercent val="0"/>
          <c:showBubbleSize val="0"/>
        </c:dLbls>
        <c:axId val="553746632"/>
        <c:axId val="596846168"/>
      </c:scatterChart>
      <c:valAx>
        <c:axId val="553746632"/>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846168"/>
        <c:crosses val="autoZero"/>
        <c:crossBetween val="midCat"/>
      </c:valAx>
      <c:valAx>
        <c:axId val="5968461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37466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0F-4370-81A7-3696E4559F09}"/>
                </c:ext>
                <c:ext xmlns:c15="http://schemas.microsoft.com/office/drawing/2012/chart" uri="{CE6537A1-D6FC-4f65-9D91-7224C49458BB}">
                  <c15:layout/>
                  <c15:dlblFieldTable>
                    <c15:dlblFTEntry>
                      <c15:txfldGUID>{49FCB18E-92DD-4659-A5F8-FE9CF23D00EB}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0F-4370-81A7-3696E4559F09}"/>
                </c:ext>
                <c:ext xmlns:c15="http://schemas.microsoft.com/office/drawing/2012/chart" uri="{CE6537A1-D6FC-4f65-9D91-7224C49458BB}">
                  <c15:dlblFieldTable>
                    <c15:dlblFTEntry>
                      <c15:txfldGUID>{9EA2EC51-1A7C-42E1-87BF-D05B8D701338}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0F-4370-81A7-3696E4559F09}"/>
                </c:ext>
                <c:ext xmlns:c15="http://schemas.microsoft.com/office/drawing/2012/chart" uri="{CE6537A1-D6FC-4f65-9D91-7224C49458BB}">
                  <c15:dlblFieldTable>
                    <c15:dlblFTEntry>
                      <c15:txfldGUID>{6DEDBAB8-14EE-4924-AB7A-C5231EA28A1F}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0F-4370-81A7-3696E4559F09}"/>
                </c:ext>
                <c:ext xmlns:c15="http://schemas.microsoft.com/office/drawing/2012/chart" uri="{CE6537A1-D6FC-4f65-9D91-7224C49458BB}">
                  <c15:dlblFieldTable>
                    <c15:dlblFTEntry>
                      <c15:txfldGUID>{767A8B89-938C-449C-A2C5-E28137B505E0}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0F-4370-81A7-3696E4559F09}"/>
                </c:ext>
                <c:ext xmlns:c15="http://schemas.microsoft.com/office/drawing/2012/chart" uri="{CE6537A1-D6FC-4f65-9D91-7224C49458BB}">
                  <c15:dlblFieldTable>
                    <c15:dlblFTEntry>
                      <c15:txfldGUID>{42BDFD3D-184F-414B-B3F3-DA1E1A5F484D}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0F-4370-81A7-3696E4559F09}"/>
                </c:ext>
                <c:ext xmlns:c15="http://schemas.microsoft.com/office/drawing/2012/chart" uri="{CE6537A1-D6FC-4f65-9D91-7224C49458BB}">
                  <c15:layout/>
                  <c15:dlblFieldTable>
                    <c15:dlblFTEntry>
                      <c15:txfldGUID>{2399CFBF-45BB-4337-A672-D879E574F14B}</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0F-4370-81A7-3696E4559F09}"/>
                </c:ext>
                <c:ext xmlns:c15="http://schemas.microsoft.com/office/drawing/2012/chart" uri="{CE6537A1-D6FC-4f65-9D91-7224C49458BB}">
                  <c15:layout/>
                  <c15:dlblFieldTable>
                    <c15:dlblFTEntry>
                      <c15:txfldGUID>{3D7E8E61-3AA2-470E-9C73-A07FF6098936}</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0F-4370-81A7-3696E4559F09}"/>
                </c:ext>
                <c:ext xmlns:c15="http://schemas.microsoft.com/office/drawing/2012/chart" uri="{CE6537A1-D6FC-4f65-9D91-7224C49458BB}">
                  <c15:layout/>
                  <c15:dlblFieldTable>
                    <c15:dlblFTEntry>
                      <c15:txfldGUID>{340D7E02-45F5-4143-BD39-AC5F39F7FD19}</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0F-4370-81A7-3696E4559F09}"/>
                </c:ext>
                <c:ext xmlns:c15="http://schemas.microsoft.com/office/drawing/2012/chart" uri="{CE6537A1-D6FC-4f65-9D91-7224C49458BB}">
                  <c15:layout/>
                  <c15:dlblFieldTable>
                    <c15:dlblFTEntry>
                      <c15:txfldGUID>{F210BB44-DD39-445A-A8C1-B0382D035B46}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3.7</c:v>
                </c:pt>
                <c:pt idx="16">
                  <c:v>4.0999999999999996</c:v>
                </c:pt>
                <c:pt idx="24">
                  <c:v>4.4000000000000004</c:v>
                </c:pt>
                <c:pt idx="32">
                  <c:v>4.9000000000000004</c:v>
                </c:pt>
              </c:numCache>
            </c:numRef>
          </c:xVal>
          <c:yVal>
            <c:numRef>
              <c:f>公会計指標分析・財政指標組合せ分析表!$BP$73:$DC$73</c:f>
              <c:numCache>
                <c:formatCode>#,##0.0;"▲ "#,##0.0</c:formatCode>
                <c:ptCount val="40"/>
                <c:pt idx="0">
                  <c:v>7.3</c:v>
                </c:pt>
                <c:pt idx="8">
                  <c:v>9</c:v>
                </c:pt>
                <c:pt idx="16">
                  <c:v>20.399999999999999</c:v>
                </c:pt>
                <c:pt idx="24">
                  <c:v>8.9</c:v>
                </c:pt>
                <c:pt idx="32">
                  <c:v>2.5</c:v>
                </c:pt>
              </c:numCache>
            </c:numRef>
          </c:yVal>
          <c:smooth val="0"/>
          <c:extLst xmlns:c16r2="http://schemas.microsoft.com/office/drawing/2015/06/chart">
            <c:ext xmlns:c16="http://schemas.microsoft.com/office/drawing/2014/chart" uri="{C3380CC4-5D6E-409C-BE32-E72D297353CC}">
              <c16:uniqueId val="{00000009-710F-4370-81A7-3696E4559F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0F-4370-81A7-3696E4559F09}"/>
                </c:ext>
                <c:ext xmlns:c15="http://schemas.microsoft.com/office/drawing/2012/chart" uri="{CE6537A1-D6FC-4f65-9D91-7224C49458BB}">
                  <c15:layout/>
                  <c15:dlblFieldTable>
                    <c15:dlblFTEntry>
                      <c15:txfldGUID>{C0662026-39C1-4ADE-B99E-A5CA3B863EF3}</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0F-4370-81A7-3696E4559F09}"/>
                </c:ext>
                <c:ext xmlns:c15="http://schemas.microsoft.com/office/drawing/2012/chart" uri="{CE6537A1-D6FC-4f65-9D91-7224C49458BB}">
                  <c15:dlblFieldTable>
                    <c15:dlblFTEntry>
                      <c15:txfldGUID>{63F9C6D9-0ABD-4267-8D20-DFC7476F26D3}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0F-4370-81A7-3696E4559F09}"/>
                </c:ext>
                <c:ext xmlns:c15="http://schemas.microsoft.com/office/drawing/2012/chart" uri="{CE6537A1-D6FC-4f65-9D91-7224C49458BB}">
                  <c15:dlblFieldTable>
                    <c15:dlblFTEntry>
                      <c15:txfldGUID>{1F71E5EE-45FF-4271-99D9-99AD4D078E02}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0F-4370-81A7-3696E4559F09}"/>
                </c:ext>
                <c:ext xmlns:c15="http://schemas.microsoft.com/office/drawing/2012/chart" uri="{CE6537A1-D6FC-4f65-9D91-7224C49458BB}">
                  <c15:dlblFieldTable>
                    <c15:dlblFTEntry>
                      <c15:txfldGUID>{A4E57AC8-C867-47D3-B66F-165585229B49}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0F-4370-81A7-3696E4559F09}"/>
                </c:ext>
                <c:ext xmlns:c15="http://schemas.microsoft.com/office/drawing/2012/chart" uri="{CE6537A1-D6FC-4f65-9D91-7224C49458BB}">
                  <c15:dlblFieldTable>
                    <c15:dlblFTEntry>
                      <c15:txfldGUID>{CE5D8513-434B-4146-92F2-82C766238801}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0F-4370-81A7-3696E4559F09}"/>
                </c:ext>
                <c:ext xmlns:c15="http://schemas.microsoft.com/office/drawing/2012/chart" uri="{CE6537A1-D6FC-4f65-9D91-7224C49458BB}">
                  <c15:layout/>
                  <c15:dlblFieldTable>
                    <c15:dlblFTEntry>
                      <c15:txfldGUID>{9E06CFE5-6218-4B69-90A1-6E7745B278EF}</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0F-4370-81A7-3696E4559F09}"/>
                </c:ext>
                <c:ext xmlns:c15="http://schemas.microsoft.com/office/drawing/2012/chart" uri="{CE6537A1-D6FC-4f65-9D91-7224C49458BB}">
                  <c15:layout/>
                  <c15:dlblFieldTable>
                    <c15:dlblFTEntry>
                      <c15:txfldGUID>{3352D407-74A0-451E-B114-672E7632370E}</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0F-4370-81A7-3696E4559F09}"/>
                </c:ext>
                <c:ext xmlns:c15="http://schemas.microsoft.com/office/drawing/2012/chart" uri="{CE6537A1-D6FC-4f65-9D91-7224C49458BB}">
                  <c15:layout/>
                  <c15:dlblFieldTable>
                    <c15:dlblFTEntry>
                      <c15:txfldGUID>{3D4023E7-9E03-48A0-82F8-5132892A0F2A}</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0F-4370-81A7-3696E4559F09}"/>
                </c:ext>
                <c:ext xmlns:c15="http://schemas.microsoft.com/office/drawing/2012/chart" uri="{CE6537A1-D6FC-4f65-9D91-7224C49458BB}">
                  <c15:layout/>
                  <c15:dlblFieldTable>
                    <c15:dlblFTEntry>
                      <c15:txfldGUID>{B39218D4-4A42-4958-AC48-9060F7E6D82A}</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xmlns:c16r2="http://schemas.microsoft.com/office/drawing/2015/06/chart">
            <c:ext xmlns:c16="http://schemas.microsoft.com/office/drawing/2014/chart" uri="{C3380CC4-5D6E-409C-BE32-E72D297353CC}">
              <c16:uniqueId val="{00000013-710F-4370-81A7-3696E4559F09}"/>
            </c:ext>
          </c:extLst>
        </c:ser>
        <c:dLbls>
          <c:showLegendKey val="0"/>
          <c:showVal val="1"/>
          <c:showCatName val="0"/>
          <c:showSerName val="0"/>
          <c:showPercent val="0"/>
          <c:showBubbleSize val="0"/>
        </c:dLbls>
        <c:axId val="596845384"/>
        <c:axId val="596848128"/>
      </c:scatterChart>
      <c:valAx>
        <c:axId val="596845384"/>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848128"/>
        <c:crosses val="autoZero"/>
        <c:crossBetween val="midCat"/>
      </c:valAx>
      <c:valAx>
        <c:axId val="59684812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68453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財政力指数は、全国平均ではあるものの埼玉県平均と比較すると</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94343</xdr:rowOff>
    </xdr:to>
    <xdr:cxnSp macro="">
      <xdr:nvCxnSpPr>
        <xdr:cNvPr id="70" name="直線コネクタ 69"/>
        <xdr:cNvCxnSpPr/>
      </xdr:nvCxnSpPr>
      <xdr:spPr>
        <a:xfrm>
          <a:off x="4114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71362</xdr:rowOff>
    </xdr:to>
    <xdr:cxnSp macro="">
      <xdr:nvCxnSpPr>
        <xdr:cNvPr id="73" name="直線コネクタ 72"/>
        <xdr:cNvCxnSpPr/>
      </xdr:nvCxnSpPr>
      <xdr:spPr>
        <a:xfrm>
          <a:off x="3225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xdr:cNvCxnSpPr/>
      </xdr:nvCxnSpPr>
      <xdr:spPr>
        <a:xfrm>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分子である経常経費充当一般財源は、社会保障経費等により微増となった。また、分母である臨時財政対策債の大幅な減（△</a:t>
          </a:r>
          <a:r>
            <a:rPr kumimoji="1" lang="en-US" altLang="ja-JP" sz="1300">
              <a:latin typeface="ＭＳ Ｐゴシック" panose="020B0600070205080204" pitchFamily="50" charset="-128"/>
              <a:ea typeface="ＭＳ Ｐゴシック" panose="020B0600070205080204" pitchFamily="50" charset="-128"/>
            </a:rPr>
            <a:t>147,911</a:t>
          </a:r>
          <a:r>
            <a:rPr kumimoji="1" lang="ja-JP" altLang="en-US" sz="1300">
              <a:latin typeface="ＭＳ Ｐゴシック" panose="020B0600070205080204" pitchFamily="50" charset="-128"/>
              <a:ea typeface="ＭＳ Ｐゴシック" panose="020B0600070205080204" pitchFamily="50" charset="-128"/>
            </a:rPr>
            <a:t>千円）により、経常収支比率は前年度比で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ポイント悪化した。　　</a:t>
          </a:r>
        </a:p>
        <a:p>
          <a:r>
            <a:rPr kumimoji="1" lang="ja-JP" altLang="en-US" sz="1300">
              <a:latin typeface="ＭＳ Ｐゴシック" panose="020B0600070205080204" pitchFamily="50" charset="-128"/>
              <a:ea typeface="ＭＳ Ｐゴシック" panose="020B0600070205080204" pitchFamily="50" charset="-128"/>
            </a:rPr>
            <a:t>　今後、歳入において経常的な収入の増加は見込めない中で、新たな歳入確保策を検討し改善に努める。歳出においては今後急速に進む高齢化等により社会保障給付等の扶助費が増加していくことが予想される。経常経費全般において見直しを図り、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8679</xdr:rowOff>
    </xdr:to>
    <xdr:cxnSp macro="">
      <xdr:nvCxnSpPr>
        <xdr:cNvPr id="133" name="直線コネクタ 132"/>
        <xdr:cNvCxnSpPr/>
      </xdr:nvCxnSpPr>
      <xdr:spPr>
        <a:xfrm>
          <a:off x="4114800" y="10988040"/>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165523</xdr:rowOff>
    </xdr:to>
    <xdr:cxnSp macro="">
      <xdr:nvCxnSpPr>
        <xdr:cNvPr id="136" name="直線コネクタ 135"/>
        <xdr:cNvCxnSpPr/>
      </xdr:nvCxnSpPr>
      <xdr:spPr>
        <a:xfrm flipV="1">
          <a:off x="3225800" y="109880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46355</xdr:rowOff>
    </xdr:to>
    <xdr:cxnSp macro="">
      <xdr:nvCxnSpPr>
        <xdr:cNvPr id="139" name="直線コネクタ 138"/>
        <xdr:cNvCxnSpPr/>
      </xdr:nvCxnSpPr>
      <xdr:spPr>
        <a:xfrm flipV="1">
          <a:off x="2336800" y="113097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66</xdr:row>
      <xdr:rowOff>46355</xdr:rowOff>
    </xdr:to>
    <xdr:cxnSp macro="">
      <xdr:nvCxnSpPr>
        <xdr:cNvPr id="142" name="直線コネクタ 141"/>
        <xdr:cNvCxnSpPr/>
      </xdr:nvCxnSpPr>
      <xdr:spPr>
        <a:xfrm>
          <a:off x="1447800" y="1115292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3"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6" name="楕円 155"/>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7" name="テキスト ボックス 156"/>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8" name="楕円 157"/>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9" name="テキスト ボックス 158"/>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1" name="テキスト ボックス 160"/>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人当たり人件費・物件費等の金額は少ないが、前年と比較するとほぼ横ばいで推移している。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人件費においては、常勤職員給与費の増により増加している。今後、定員管理適正化計画に沿って、職員数のバランスを図り人件費の抑制に努める。</a:t>
          </a:r>
        </a:p>
        <a:p>
          <a:r>
            <a:rPr kumimoji="1" lang="ja-JP" altLang="en-US" sz="1300">
              <a:latin typeface="ＭＳ Ｐゴシック" panose="020B0600070205080204" pitchFamily="50" charset="-128"/>
              <a:ea typeface="ＭＳ Ｐゴシック" panose="020B0600070205080204" pitchFamily="50" charset="-128"/>
            </a:rPr>
            <a:t>　また、物件費においては戸籍情報システム改修業務委託料（</a:t>
          </a:r>
          <a:r>
            <a:rPr kumimoji="1" lang="en-US" altLang="ja-JP" sz="1300">
              <a:latin typeface="ＭＳ Ｐゴシック" panose="020B0600070205080204" pitchFamily="50" charset="-128"/>
              <a:ea typeface="ＭＳ Ｐゴシック" panose="020B0600070205080204" pitchFamily="50" charset="-128"/>
            </a:rPr>
            <a:t>8,173</a:t>
          </a:r>
          <a:r>
            <a:rPr kumimoji="1" lang="ja-JP" altLang="en-US" sz="1300">
              <a:latin typeface="ＭＳ Ｐゴシック" panose="020B0600070205080204" pitchFamily="50" charset="-128"/>
              <a:ea typeface="ＭＳ Ｐゴシック" panose="020B0600070205080204" pitchFamily="50" charset="-128"/>
            </a:rPr>
            <a:t>千円）の増等により増加している。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140925</xdr:rowOff>
    </xdr:from>
    <xdr:to>
      <xdr:col>23</xdr:col>
      <xdr:colOff>133350</xdr:colOff>
      <xdr:row>80</xdr:row>
      <xdr:rowOff>169489</xdr:rowOff>
    </xdr:to>
    <xdr:cxnSp macro="">
      <xdr:nvCxnSpPr>
        <xdr:cNvPr id="198" name="直線コネクタ 197"/>
        <xdr:cNvCxnSpPr/>
      </xdr:nvCxnSpPr>
      <xdr:spPr>
        <a:xfrm>
          <a:off x="4114800" y="13856925"/>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140925</xdr:rowOff>
    </xdr:from>
    <xdr:to>
      <xdr:col>19</xdr:col>
      <xdr:colOff>133350</xdr:colOff>
      <xdr:row>80</xdr:row>
      <xdr:rowOff>149906</xdr:rowOff>
    </xdr:to>
    <xdr:cxnSp macro="">
      <xdr:nvCxnSpPr>
        <xdr:cNvPr id="201" name="直線コネクタ 200"/>
        <xdr:cNvCxnSpPr/>
      </xdr:nvCxnSpPr>
      <xdr:spPr>
        <a:xfrm flipV="1">
          <a:off x="3225800" y="1385692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91714</xdr:rowOff>
    </xdr:from>
    <xdr:to>
      <xdr:col>15</xdr:col>
      <xdr:colOff>82550</xdr:colOff>
      <xdr:row>80</xdr:row>
      <xdr:rowOff>149906</xdr:rowOff>
    </xdr:to>
    <xdr:cxnSp macro="">
      <xdr:nvCxnSpPr>
        <xdr:cNvPr id="204" name="直線コネクタ 203"/>
        <xdr:cNvCxnSpPr/>
      </xdr:nvCxnSpPr>
      <xdr:spPr>
        <a:xfrm>
          <a:off x="2336800" y="13807714"/>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61723</xdr:rowOff>
    </xdr:from>
    <xdr:to>
      <xdr:col>11</xdr:col>
      <xdr:colOff>31750</xdr:colOff>
      <xdr:row>80</xdr:row>
      <xdr:rowOff>91714</xdr:rowOff>
    </xdr:to>
    <xdr:cxnSp macro="">
      <xdr:nvCxnSpPr>
        <xdr:cNvPr id="207" name="直線コネクタ 206"/>
        <xdr:cNvCxnSpPr/>
      </xdr:nvCxnSpPr>
      <xdr:spPr>
        <a:xfrm>
          <a:off x="1447800" y="13777723"/>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118689</xdr:rowOff>
    </xdr:from>
    <xdr:to>
      <xdr:col>23</xdr:col>
      <xdr:colOff>184150</xdr:colOff>
      <xdr:row>81</xdr:row>
      <xdr:rowOff>48839</xdr:rowOff>
    </xdr:to>
    <xdr:sp macro="" textlink="">
      <xdr:nvSpPr>
        <xdr:cNvPr id="217" name="楕円 216"/>
        <xdr:cNvSpPr/>
      </xdr:nvSpPr>
      <xdr:spPr>
        <a:xfrm>
          <a:off x="4902200" y="13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39966</xdr:rowOff>
    </xdr:from>
    <xdr:ext cx="762000" cy="259045"/>
    <xdr:sp macro="" textlink="">
      <xdr:nvSpPr>
        <xdr:cNvPr id="218" name="人件費・物件費等の状況該当値テキスト"/>
        <xdr:cNvSpPr txBox="1"/>
      </xdr:nvSpPr>
      <xdr:spPr>
        <a:xfrm>
          <a:off x="5041900" y="1375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90125</xdr:rowOff>
    </xdr:from>
    <xdr:to>
      <xdr:col>19</xdr:col>
      <xdr:colOff>184150</xdr:colOff>
      <xdr:row>81</xdr:row>
      <xdr:rowOff>20275</xdr:rowOff>
    </xdr:to>
    <xdr:sp macro="" textlink="">
      <xdr:nvSpPr>
        <xdr:cNvPr id="219" name="楕円 218"/>
        <xdr:cNvSpPr/>
      </xdr:nvSpPr>
      <xdr:spPr>
        <a:xfrm>
          <a:off x="4064000" y="138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30452</xdr:rowOff>
    </xdr:from>
    <xdr:ext cx="736600" cy="259045"/>
    <xdr:sp macro="" textlink="">
      <xdr:nvSpPr>
        <xdr:cNvPr id="220" name="テキスト ボックス 219"/>
        <xdr:cNvSpPr txBox="1"/>
      </xdr:nvSpPr>
      <xdr:spPr>
        <a:xfrm>
          <a:off x="3733800" y="1357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99106</xdr:rowOff>
    </xdr:from>
    <xdr:to>
      <xdr:col>15</xdr:col>
      <xdr:colOff>133350</xdr:colOff>
      <xdr:row>81</xdr:row>
      <xdr:rowOff>29256</xdr:rowOff>
    </xdr:to>
    <xdr:sp macro="" textlink="">
      <xdr:nvSpPr>
        <xdr:cNvPr id="221" name="楕円 220"/>
        <xdr:cNvSpPr/>
      </xdr:nvSpPr>
      <xdr:spPr>
        <a:xfrm>
          <a:off x="31750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39433</xdr:rowOff>
    </xdr:from>
    <xdr:ext cx="762000" cy="259045"/>
    <xdr:sp macro="" textlink="">
      <xdr:nvSpPr>
        <xdr:cNvPr id="222" name="テキスト ボックス 221"/>
        <xdr:cNvSpPr txBox="1"/>
      </xdr:nvSpPr>
      <xdr:spPr>
        <a:xfrm>
          <a:off x="2844800" y="135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40914</xdr:rowOff>
    </xdr:from>
    <xdr:to>
      <xdr:col>11</xdr:col>
      <xdr:colOff>82550</xdr:colOff>
      <xdr:row>80</xdr:row>
      <xdr:rowOff>142514</xdr:rowOff>
    </xdr:to>
    <xdr:sp macro="" textlink="">
      <xdr:nvSpPr>
        <xdr:cNvPr id="223" name="楕円 222"/>
        <xdr:cNvSpPr/>
      </xdr:nvSpPr>
      <xdr:spPr>
        <a:xfrm>
          <a:off x="2286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152691</xdr:rowOff>
    </xdr:from>
    <xdr:ext cx="762000" cy="259045"/>
    <xdr:sp macro="" textlink="">
      <xdr:nvSpPr>
        <xdr:cNvPr id="224" name="テキスト ボックス 223"/>
        <xdr:cNvSpPr txBox="1"/>
      </xdr:nvSpPr>
      <xdr:spPr>
        <a:xfrm>
          <a:off x="1955800" y="1352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10923</xdr:rowOff>
    </xdr:from>
    <xdr:to>
      <xdr:col>7</xdr:col>
      <xdr:colOff>31750</xdr:colOff>
      <xdr:row>80</xdr:row>
      <xdr:rowOff>112523</xdr:rowOff>
    </xdr:to>
    <xdr:sp macro="" textlink="">
      <xdr:nvSpPr>
        <xdr:cNvPr id="225" name="楕円 224"/>
        <xdr:cNvSpPr/>
      </xdr:nvSpPr>
      <xdr:spPr>
        <a:xfrm>
          <a:off x="1397000" y="137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122700</xdr:rowOff>
    </xdr:from>
    <xdr:ext cx="762000" cy="259045"/>
    <xdr:sp macro="" textlink="">
      <xdr:nvSpPr>
        <xdr:cNvPr id="226" name="テキスト ボックス 225"/>
        <xdr:cNvSpPr txBox="1"/>
      </xdr:nvSpPr>
      <xdr:spPr>
        <a:xfrm>
          <a:off x="1066800" y="134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全国市平均を下回っているものの、人事評価の適切な給与反映や、比較的ラスパイレス指数の高い職員採用等の影響により、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ポイント上昇し、全国町村平均を上回った。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61384</xdr:rowOff>
    </xdr:to>
    <xdr:cxnSp macro="">
      <xdr:nvCxnSpPr>
        <xdr:cNvPr id="260" name="直線コネクタ 259"/>
        <xdr:cNvCxnSpPr/>
      </xdr:nvCxnSpPr>
      <xdr:spPr>
        <a:xfrm>
          <a:off x="16179800" y="1463181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63" name="直線コネクタ 262"/>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18345</xdr:rowOff>
    </xdr:to>
    <xdr:cxnSp macro="">
      <xdr:nvCxnSpPr>
        <xdr:cNvPr id="266" name="直線コネクタ 265"/>
        <xdr:cNvCxnSpPr/>
      </xdr:nvCxnSpPr>
      <xdr:spPr>
        <a:xfrm>
          <a:off x="14401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85</xdr:row>
      <xdr:rowOff>4939</xdr:rowOff>
    </xdr:to>
    <xdr:cxnSp macro="">
      <xdr:nvCxnSpPr>
        <xdr:cNvPr id="269" name="直線コネクタ 268"/>
        <xdr:cNvCxnSpPr/>
      </xdr:nvCxnSpPr>
      <xdr:spPr>
        <a:xfrm>
          <a:off x="13512800" y="144173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81" name="楕円 280"/>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2" name="テキスト ボックス 28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3" name="楕円 282"/>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4" name="テキスト ボックス 283"/>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5" name="楕円 284"/>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6" name="テキスト ボックス 285"/>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7" name="楕円 286"/>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8" name="テキスト ボックス 287"/>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年の職員数</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人を令和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人とする計画の中、現在は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新規職員の採用は退職者の状況などを考慮しながら計画的に実施する。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32995</xdr:rowOff>
    </xdr:from>
    <xdr:to>
      <xdr:col>81</xdr:col>
      <xdr:colOff>44450</xdr:colOff>
      <xdr:row>61</xdr:row>
      <xdr:rowOff>52781</xdr:rowOff>
    </xdr:to>
    <xdr:cxnSp macro="">
      <xdr:nvCxnSpPr>
        <xdr:cNvPr id="320" name="直線コネクタ 319"/>
        <xdr:cNvCxnSpPr/>
      </xdr:nvCxnSpPr>
      <xdr:spPr>
        <a:xfrm>
          <a:off x="16179800" y="10491445"/>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29134</xdr:rowOff>
    </xdr:from>
    <xdr:to>
      <xdr:col>77</xdr:col>
      <xdr:colOff>44450</xdr:colOff>
      <xdr:row>61</xdr:row>
      <xdr:rowOff>32995</xdr:rowOff>
    </xdr:to>
    <xdr:cxnSp macro="">
      <xdr:nvCxnSpPr>
        <xdr:cNvPr id="323" name="直線コネクタ 322"/>
        <xdr:cNvCxnSpPr/>
      </xdr:nvCxnSpPr>
      <xdr:spPr>
        <a:xfrm>
          <a:off x="15290800" y="1048758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29134</xdr:rowOff>
    </xdr:from>
    <xdr:to>
      <xdr:col>72</xdr:col>
      <xdr:colOff>203200</xdr:colOff>
      <xdr:row>61</xdr:row>
      <xdr:rowOff>38303</xdr:rowOff>
    </xdr:to>
    <xdr:cxnSp macro="">
      <xdr:nvCxnSpPr>
        <xdr:cNvPr id="326" name="直線コネクタ 325"/>
        <xdr:cNvCxnSpPr/>
      </xdr:nvCxnSpPr>
      <xdr:spPr>
        <a:xfrm flipV="1">
          <a:off x="14401800" y="104875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27204</xdr:rowOff>
    </xdr:from>
    <xdr:to>
      <xdr:col>68</xdr:col>
      <xdr:colOff>152400</xdr:colOff>
      <xdr:row>61</xdr:row>
      <xdr:rowOff>38303</xdr:rowOff>
    </xdr:to>
    <xdr:cxnSp macro="">
      <xdr:nvCxnSpPr>
        <xdr:cNvPr id="329" name="直線コネクタ 328"/>
        <xdr:cNvCxnSpPr/>
      </xdr:nvCxnSpPr>
      <xdr:spPr>
        <a:xfrm>
          <a:off x="13512800" y="1048565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9" name="楕円 338"/>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40" name="定員管理の状況該当値テキスト"/>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153645</xdr:rowOff>
    </xdr:from>
    <xdr:to>
      <xdr:col>77</xdr:col>
      <xdr:colOff>95250</xdr:colOff>
      <xdr:row>61</xdr:row>
      <xdr:rowOff>83795</xdr:rowOff>
    </xdr:to>
    <xdr:sp macro="" textlink="">
      <xdr:nvSpPr>
        <xdr:cNvPr id="341" name="楕円 340"/>
        <xdr:cNvSpPr/>
      </xdr:nvSpPr>
      <xdr:spPr>
        <a:xfrm>
          <a:off x="16129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93972</xdr:rowOff>
    </xdr:from>
    <xdr:ext cx="736600" cy="259045"/>
    <xdr:sp macro="" textlink="">
      <xdr:nvSpPr>
        <xdr:cNvPr id="342" name="テキスト ボックス 341"/>
        <xdr:cNvSpPr txBox="1"/>
      </xdr:nvSpPr>
      <xdr:spPr>
        <a:xfrm>
          <a:off x="15798800" y="102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149784</xdr:rowOff>
    </xdr:from>
    <xdr:to>
      <xdr:col>73</xdr:col>
      <xdr:colOff>44450</xdr:colOff>
      <xdr:row>61</xdr:row>
      <xdr:rowOff>79934</xdr:rowOff>
    </xdr:to>
    <xdr:sp macro="" textlink="">
      <xdr:nvSpPr>
        <xdr:cNvPr id="343" name="楕円 342"/>
        <xdr:cNvSpPr/>
      </xdr:nvSpPr>
      <xdr:spPr>
        <a:xfrm>
          <a:off x="15240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90111</xdr:rowOff>
    </xdr:from>
    <xdr:ext cx="762000" cy="259045"/>
    <xdr:sp macro="" textlink="">
      <xdr:nvSpPr>
        <xdr:cNvPr id="344" name="テキスト ボックス 343"/>
        <xdr:cNvSpPr txBox="1"/>
      </xdr:nvSpPr>
      <xdr:spPr>
        <a:xfrm>
          <a:off x="14909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158953</xdr:rowOff>
    </xdr:from>
    <xdr:to>
      <xdr:col>68</xdr:col>
      <xdr:colOff>203200</xdr:colOff>
      <xdr:row>61</xdr:row>
      <xdr:rowOff>89103</xdr:rowOff>
    </xdr:to>
    <xdr:sp macro="" textlink="">
      <xdr:nvSpPr>
        <xdr:cNvPr id="345" name="楕円 344"/>
        <xdr:cNvSpPr/>
      </xdr:nvSpPr>
      <xdr:spPr>
        <a:xfrm>
          <a:off x="14351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99280</xdr:rowOff>
    </xdr:from>
    <xdr:ext cx="762000" cy="259045"/>
    <xdr:sp macro="" textlink="">
      <xdr:nvSpPr>
        <xdr:cNvPr id="346" name="テキスト ボックス 345"/>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147854</xdr:rowOff>
    </xdr:from>
    <xdr:to>
      <xdr:col>64</xdr:col>
      <xdr:colOff>152400</xdr:colOff>
      <xdr:row>61</xdr:row>
      <xdr:rowOff>78004</xdr:rowOff>
    </xdr:to>
    <xdr:sp macro="" textlink="">
      <xdr:nvSpPr>
        <xdr:cNvPr id="347" name="楕円 346"/>
        <xdr:cNvSpPr/>
      </xdr:nvSpPr>
      <xdr:spPr>
        <a:xfrm>
          <a:off x="13462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88181</xdr:rowOff>
    </xdr:from>
    <xdr:ext cx="762000" cy="259045"/>
    <xdr:sp macro="" textlink="">
      <xdr:nvSpPr>
        <xdr:cNvPr id="348" name="テキスト ボックス 347"/>
        <xdr:cNvSpPr txBox="1"/>
      </xdr:nvSpPr>
      <xdr:spPr>
        <a:xfrm>
          <a:off x="13131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年度に借り入れた臨時財政対策債（償還額</a:t>
          </a:r>
          <a:r>
            <a:rPr kumimoji="1" lang="en-US" altLang="ja-JP" sz="1100">
              <a:latin typeface="ＭＳ Ｐゴシック" panose="020B0600070205080204" pitchFamily="50" charset="-128"/>
              <a:ea typeface="ＭＳ Ｐゴシック" panose="020B0600070205080204" pitchFamily="50" charset="-128"/>
            </a:rPr>
            <a:t>6,798</a:t>
          </a:r>
          <a:r>
            <a:rPr kumimoji="1" lang="ja-JP" altLang="en-US" sz="1100">
              <a:latin typeface="ＭＳ Ｐゴシック" panose="020B0600070205080204" pitchFamily="50" charset="-128"/>
              <a:ea typeface="ＭＳ Ｐゴシック" panose="020B0600070205080204" pitchFamily="50" charset="-128"/>
            </a:rPr>
            <a:t>千円）、平成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年度と令和元年度に借り入れた公共事業等債（償還額各々</a:t>
          </a:r>
          <a:r>
            <a:rPr kumimoji="1" lang="en-US" altLang="ja-JP" sz="1100">
              <a:latin typeface="ＭＳ Ｐゴシック" panose="020B0600070205080204" pitchFamily="50" charset="-128"/>
              <a:ea typeface="ＭＳ Ｐゴシック" panose="020B0600070205080204" pitchFamily="50" charset="-128"/>
            </a:rPr>
            <a:t>6,084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6,935</a:t>
          </a:r>
          <a:r>
            <a:rPr kumimoji="1" lang="ja-JP" altLang="en-US" sz="1100">
              <a:latin typeface="ＭＳ Ｐゴシック" panose="020B0600070205080204" pitchFamily="50" charset="-128"/>
              <a:ea typeface="ＭＳ Ｐゴシック" panose="020B0600070205080204" pitchFamily="50" charset="-128"/>
            </a:rPr>
            <a:t>千円）、令和２年度に借り入れた緊急防災・減災事業債（償還額</a:t>
          </a:r>
          <a:r>
            <a:rPr kumimoji="1" lang="en-US" altLang="ja-JP" sz="1100">
              <a:latin typeface="ＭＳ Ｐゴシック" panose="020B0600070205080204" pitchFamily="50" charset="-128"/>
              <a:ea typeface="ＭＳ Ｐゴシック" panose="020B0600070205080204" pitchFamily="50" charset="-128"/>
            </a:rPr>
            <a:t>16,867</a:t>
          </a:r>
          <a:r>
            <a:rPr kumimoji="1" lang="ja-JP" altLang="en-US" sz="1100">
              <a:latin typeface="ＭＳ Ｐゴシック" panose="020B0600070205080204" pitchFamily="50" charset="-128"/>
              <a:ea typeface="ＭＳ Ｐゴシック" panose="020B0600070205080204" pitchFamily="50" charset="-128"/>
            </a:rPr>
            <a:t>千円）、防災対策事業債（償還額</a:t>
          </a:r>
          <a:r>
            <a:rPr kumimoji="1" lang="en-US" altLang="ja-JP" sz="1100">
              <a:latin typeface="ＭＳ Ｐゴシック" panose="020B0600070205080204" pitchFamily="50" charset="-128"/>
              <a:ea typeface="ＭＳ Ｐゴシック" panose="020B0600070205080204" pitchFamily="50" charset="-128"/>
            </a:rPr>
            <a:t>1,996</a:t>
          </a:r>
          <a:r>
            <a:rPr kumimoji="1" lang="ja-JP" altLang="en-US" sz="1100">
              <a:latin typeface="ＭＳ Ｐゴシック" panose="020B0600070205080204" pitchFamily="50" charset="-128"/>
              <a:ea typeface="ＭＳ Ｐゴシック" panose="020B0600070205080204" pitchFamily="50" charset="-128"/>
            </a:rPr>
            <a:t>千円）、災害復旧事業債（償還額</a:t>
          </a:r>
          <a:r>
            <a:rPr kumimoji="1" lang="en-US" altLang="ja-JP" sz="1100">
              <a:latin typeface="ＭＳ Ｐゴシック" panose="020B0600070205080204" pitchFamily="50" charset="-128"/>
              <a:ea typeface="ＭＳ Ｐゴシック" panose="020B0600070205080204" pitchFamily="50" charset="-128"/>
            </a:rPr>
            <a:t>1,375</a:t>
          </a:r>
          <a:r>
            <a:rPr kumimoji="1" lang="ja-JP" altLang="en-US" sz="1100">
              <a:latin typeface="ＭＳ Ｐゴシック" panose="020B0600070205080204" pitchFamily="50" charset="-128"/>
              <a:ea typeface="ＭＳ Ｐゴシック" panose="020B0600070205080204" pitchFamily="50" charset="-128"/>
            </a:rPr>
            <a:t>千円）、令和２年度と令和３年度に借り入れた学校教育施設等整備事業債（償還額各々</a:t>
          </a:r>
          <a:r>
            <a:rPr kumimoji="1" lang="en-US" altLang="ja-JP" sz="1100">
              <a:latin typeface="ＭＳ Ｐゴシック" panose="020B0600070205080204" pitchFamily="50" charset="-128"/>
              <a:ea typeface="ＭＳ Ｐゴシック" panose="020B0600070205080204" pitchFamily="50" charset="-128"/>
            </a:rPr>
            <a:t>3,175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1,375</a:t>
          </a:r>
          <a:r>
            <a:rPr kumimoji="1" lang="ja-JP" altLang="en-US" sz="1100">
              <a:latin typeface="ＭＳ Ｐゴシック" panose="020B0600070205080204" pitchFamily="50" charset="-128"/>
              <a:ea typeface="ＭＳ Ｐゴシック" panose="020B0600070205080204" pitchFamily="50" charset="-128"/>
            </a:rPr>
            <a:t>千円）、令和３年度に借り入れた防災・減災・国土強靭化緊急対策事業債（償還額</a:t>
          </a:r>
          <a:r>
            <a:rPr kumimoji="1" lang="en-US" altLang="ja-JP" sz="1100">
              <a:latin typeface="ＭＳ Ｐゴシック" panose="020B0600070205080204" pitchFamily="50" charset="-128"/>
              <a:ea typeface="ＭＳ Ｐゴシック" panose="020B0600070205080204" pitchFamily="50" charset="-128"/>
            </a:rPr>
            <a:t>17,675</a:t>
          </a:r>
          <a:r>
            <a:rPr kumimoji="1" lang="ja-JP" altLang="en-US" sz="1100">
              <a:latin typeface="ＭＳ Ｐゴシック" panose="020B0600070205080204" pitchFamily="50" charset="-128"/>
              <a:ea typeface="ＭＳ Ｐゴシック" panose="020B0600070205080204" pitchFamily="50" charset="-128"/>
            </a:rPr>
            <a:t>千円）、災害復旧事業債（償還額</a:t>
          </a:r>
          <a:r>
            <a:rPr kumimoji="1" lang="en-US" altLang="ja-JP" sz="1100">
              <a:latin typeface="ＭＳ Ｐゴシック" panose="020B0600070205080204" pitchFamily="50" charset="-128"/>
              <a:ea typeface="ＭＳ Ｐゴシック" panose="020B0600070205080204" pitchFamily="50" charset="-128"/>
            </a:rPr>
            <a:t>475</a:t>
          </a:r>
          <a:r>
            <a:rPr kumimoji="1" lang="ja-JP" altLang="en-US" sz="1100">
              <a:latin typeface="ＭＳ Ｐゴシック" panose="020B0600070205080204" pitchFamily="50" charset="-128"/>
              <a:ea typeface="ＭＳ Ｐゴシック" panose="020B0600070205080204" pitchFamily="50" charset="-128"/>
            </a:rPr>
            <a:t>千円）の償還が始まり、元利償還金の額が</a:t>
          </a:r>
          <a:r>
            <a:rPr kumimoji="1" lang="en-US" altLang="ja-JP" sz="1100">
              <a:latin typeface="ＭＳ Ｐゴシック" panose="020B0600070205080204" pitchFamily="50" charset="-128"/>
              <a:ea typeface="ＭＳ Ｐゴシック" panose="020B0600070205080204" pitchFamily="50" charset="-128"/>
            </a:rPr>
            <a:t>230,865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％）増加した。これらにより、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1" name="直線コネクタ 380"/>
        <xdr:cNvCxnSpPr/>
      </xdr:nvCxnSpPr>
      <xdr:spPr>
        <a:xfrm>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4" name="直線コネクタ 383"/>
        <xdr:cNvCxnSpPr/>
      </xdr:nvCxnSpPr>
      <xdr:spPr>
        <a:xfrm>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87" name="直線コネクタ 386"/>
        <xdr:cNvCxnSpPr/>
      </xdr:nvCxnSpPr>
      <xdr:spPr>
        <a:xfrm>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22437</xdr:rowOff>
    </xdr:to>
    <xdr:cxnSp macro="">
      <xdr:nvCxnSpPr>
        <xdr:cNvPr id="390" name="直線コネクタ 389"/>
        <xdr:cNvCxnSpPr/>
      </xdr:nvCxnSpPr>
      <xdr:spPr>
        <a:xfrm>
          <a:off x="13512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0" name="楕円 399"/>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1"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5" name="テキスト ボックス 404"/>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埼玉西部環境保全組合で、令和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年度のごみ処理施設に係る地方債残高が</a:t>
          </a:r>
          <a:r>
            <a:rPr kumimoji="1" lang="en-US" altLang="ja-JP" sz="1100">
              <a:latin typeface="ＭＳ Ｐゴシック" panose="020B0600070205080204" pitchFamily="50" charset="-128"/>
              <a:ea typeface="ＭＳ Ｐゴシック" panose="020B0600070205080204" pitchFamily="50" charset="-128"/>
            </a:rPr>
            <a:t>8,152,715</a:t>
          </a:r>
          <a:r>
            <a:rPr kumimoji="1" lang="ja-JP" altLang="en-US" sz="1100">
              <a:latin typeface="ＭＳ Ｐゴシック" panose="020B0600070205080204" pitchFamily="50" charset="-128"/>
              <a:ea typeface="ＭＳ Ｐゴシック" panose="020B0600070205080204" pitchFamily="50" charset="-128"/>
            </a:rPr>
            <a:t>千円となり、町負担見込額も</a:t>
          </a:r>
          <a:r>
            <a:rPr kumimoji="1" lang="en-US" altLang="ja-JP" sz="1100">
              <a:latin typeface="ＭＳ Ｐゴシック" panose="020B0600070205080204" pitchFamily="50" charset="-128"/>
              <a:ea typeface="ＭＳ Ｐゴシック" panose="020B0600070205080204" pitchFamily="50" charset="-128"/>
            </a:rPr>
            <a:t>3,519,953</a:t>
          </a:r>
          <a:r>
            <a:rPr kumimoji="1" lang="ja-JP" altLang="en-US" sz="1100">
              <a:latin typeface="ＭＳ Ｐゴシック" panose="020B0600070205080204" pitchFamily="50" charset="-128"/>
              <a:ea typeface="ＭＳ Ｐゴシック" panose="020B0600070205080204" pitchFamily="50" charset="-128"/>
            </a:rPr>
            <a:t>千円増加したことなどにより、全体での町負担額が</a:t>
          </a:r>
          <a:r>
            <a:rPr kumimoji="1" lang="en-US" altLang="ja-JP" sz="1100">
              <a:latin typeface="ＭＳ Ｐゴシック" panose="020B0600070205080204" pitchFamily="50" charset="-128"/>
              <a:ea typeface="ＭＳ Ｐゴシック" panose="020B0600070205080204" pitchFamily="50" charset="-128"/>
            </a:rPr>
            <a:t>296,894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％）増加した。しかし、平成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年度に借り入れた減税補てん債及び臨時財政対策債の償還終了等に伴い、地方債現在高が</a:t>
          </a:r>
          <a:r>
            <a:rPr kumimoji="1" lang="en-US" altLang="ja-JP" sz="1100">
              <a:latin typeface="ＭＳ Ｐゴシック" panose="020B0600070205080204" pitchFamily="50" charset="-128"/>
              <a:ea typeface="ＭＳ Ｐゴシック" panose="020B0600070205080204" pitchFamily="50" charset="-128"/>
            </a:rPr>
            <a:t>294,906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％）減少し、前年度決算剰余金のうち、財政調整基金に</a:t>
          </a:r>
          <a:r>
            <a:rPr kumimoji="1" lang="en-US" altLang="ja-JP" sz="1100">
              <a:latin typeface="ＭＳ Ｐゴシック" panose="020B0600070205080204" pitchFamily="50" charset="-128"/>
              <a:ea typeface="ＭＳ Ｐゴシック" panose="020B0600070205080204" pitchFamily="50" charset="-128"/>
            </a:rPr>
            <a:t>193,428</a:t>
          </a:r>
          <a:r>
            <a:rPr kumimoji="1" lang="ja-JP" altLang="en-US" sz="1100">
              <a:latin typeface="ＭＳ Ｐゴシック" panose="020B0600070205080204" pitchFamily="50" charset="-128"/>
              <a:ea typeface="ＭＳ Ｐゴシック" panose="020B0600070205080204" pitchFamily="50" charset="-128"/>
            </a:rPr>
            <a:t>千円、公共施設整備基金に</a:t>
          </a:r>
          <a:r>
            <a:rPr kumimoji="1" lang="en-US" altLang="ja-JP" sz="1100">
              <a:latin typeface="ＭＳ Ｐゴシック" panose="020B0600070205080204" pitchFamily="50" charset="-128"/>
              <a:ea typeface="ＭＳ Ｐゴシック" panose="020B0600070205080204" pitchFamily="50" charset="-128"/>
            </a:rPr>
            <a:t>50,000</a:t>
          </a:r>
          <a:r>
            <a:rPr kumimoji="1" lang="ja-JP" altLang="en-US" sz="1100">
              <a:latin typeface="ＭＳ Ｐゴシック" panose="020B0600070205080204" pitchFamily="50" charset="-128"/>
              <a:ea typeface="ＭＳ Ｐゴシック" panose="020B0600070205080204" pitchFamily="50" charset="-128"/>
            </a:rPr>
            <a:t>千円、魅力あるまちづくり基金に</a:t>
          </a:r>
          <a:r>
            <a:rPr kumimoji="1" lang="en-US" altLang="ja-JP" sz="1100">
              <a:latin typeface="ＭＳ Ｐゴシック" panose="020B0600070205080204" pitchFamily="50" charset="-128"/>
              <a:ea typeface="ＭＳ Ｐゴシック" panose="020B0600070205080204" pitchFamily="50" charset="-128"/>
            </a:rPr>
            <a:t>8,463</a:t>
          </a:r>
          <a:r>
            <a:rPr kumimoji="1" lang="ja-JP" altLang="en-US" sz="1100">
              <a:latin typeface="ＭＳ Ｐゴシック" panose="020B0600070205080204" pitchFamily="50" charset="-128"/>
              <a:ea typeface="ＭＳ Ｐゴシック" panose="020B0600070205080204" pitchFamily="50" charset="-128"/>
            </a:rPr>
            <a:t>千円、教育及び子育て環境整備基金に</a:t>
          </a:r>
          <a:r>
            <a:rPr kumimoji="1" lang="en-US" altLang="ja-JP" sz="1100">
              <a:latin typeface="ＭＳ Ｐゴシック" panose="020B0600070205080204" pitchFamily="50" charset="-128"/>
              <a:ea typeface="ＭＳ Ｐゴシック" panose="020B0600070205080204" pitchFamily="50" charset="-128"/>
            </a:rPr>
            <a:t>10,000</a:t>
          </a:r>
          <a:r>
            <a:rPr kumimoji="1" lang="ja-JP" altLang="en-US" sz="1100">
              <a:latin typeface="ＭＳ Ｐゴシック" panose="020B0600070205080204" pitchFamily="50" charset="-128"/>
              <a:ea typeface="ＭＳ Ｐゴシック" panose="020B0600070205080204" pitchFamily="50" charset="-128"/>
            </a:rPr>
            <a:t>千円等積み立てたことにより、充当可能基金額が</a:t>
          </a:r>
          <a:r>
            <a:rPr kumimoji="1" lang="en-US" altLang="ja-JP" sz="1100">
              <a:latin typeface="ＭＳ Ｐゴシック" panose="020B0600070205080204" pitchFamily="50" charset="-128"/>
              <a:ea typeface="ＭＳ Ｐゴシック" panose="020B0600070205080204" pitchFamily="50" charset="-128"/>
            </a:rPr>
            <a:t>275,392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％）増加した。これらにより、</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14</xdr:row>
      <xdr:rowOff>15179</xdr:rowOff>
    </xdr:to>
    <xdr:cxnSp macro="">
      <xdr:nvCxnSpPr>
        <xdr:cNvPr id="445" name="直線コネクタ 444"/>
        <xdr:cNvCxnSpPr/>
      </xdr:nvCxnSpPr>
      <xdr:spPr>
        <a:xfrm flipV="1">
          <a:off x="16179800" y="2341940"/>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15179</xdr:rowOff>
    </xdr:from>
    <xdr:to>
      <xdr:col>77</xdr:col>
      <xdr:colOff>44450</xdr:colOff>
      <xdr:row>14</xdr:row>
      <xdr:rowOff>147320</xdr:rowOff>
    </xdr:to>
    <xdr:cxnSp macro="">
      <xdr:nvCxnSpPr>
        <xdr:cNvPr id="448" name="直線コネクタ 447"/>
        <xdr:cNvCxnSpPr/>
      </xdr:nvCxnSpPr>
      <xdr:spPr>
        <a:xfrm flipV="1">
          <a:off x="15290800" y="241547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16329</xdr:rowOff>
    </xdr:from>
    <xdr:to>
      <xdr:col>72</xdr:col>
      <xdr:colOff>203200</xdr:colOff>
      <xdr:row>14</xdr:row>
      <xdr:rowOff>147320</xdr:rowOff>
    </xdr:to>
    <xdr:cxnSp macro="">
      <xdr:nvCxnSpPr>
        <xdr:cNvPr id="451" name="直線コネクタ 450"/>
        <xdr:cNvCxnSpPr/>
      </xdr:nvCxnSpPr>
      <xdr:spPr>
        <a:xfrm>
          <a:off x="14401800" y="241662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168245</xdr:rowOff>
    </xdr:from>
    <xdr:to>
      <xdr:col>68</xdr:col>
      <xdr:colOff>152400</xdr:colOff>
      <xdr:row>14</xdr:row>
      <xdr:rowOff>16329</xdr:rowOff>
    </xdr:to>
    <xdr:cxnSp macro="">
      <xdr:nvCxnSpPr>
        <xdr:cNvPr id="454" name="直線コネクタ 453"/>
        <xdr:cNvCxnSpPr/>
      </xdr:nvCxnSpPr>
      <xdr:spPr>
        <a:xfrm>
          <a:off x="13512800" y="23970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4" name="楕円 463"/>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34367</xdr:rowOff>
    </xdr:from>
    <xdr:ext cx="762000" cy="259045"/>
    <xdr:sp macro="" textlink="">
      <xdr:nvSpPr>
        <xdr:cNvPr id="465" name="将来負担の状況該当値テキスト"/>
        <xdr:cNvSpPr txBox="1"/>
      </xdr:nvSpPr>
      <xdr:spPr>
        <a:xfrm>
          <a:off x="17106900" y="2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135829</xdr:rowOff>
    </xdr:from>
    <xdr:to>
      <xdr:col>77</xdr:col>
      <xdr:colOff>95250</xdr:colOff>
      <xdr:row>14</xdr:row>
      <xdr:rowOff>65979</xdr:rowOff>
    </xdr:to>
    <xdr:sp macro="" textlink="">
      <xdr:nvSpPr>
        <xdr:cNvPr id="466" name="楕円 465"/>
        <xdr:cNvSpPr/>
      </xdr:nvSpPr>
      <xdr:spPr>
        <a:xfrm>
          <a:off x="16129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50756</xdr:rowOff>
    </xdr:from>
    <xdr:ext cx="736600" cy="259045"/>
    <xdr:sp macro="" textlink="">
      <xdr:nvSpPr>
        <xdr:cNvPr id="467" name="テキスト ボックス 466"/>
        <xdr:cNvSpPr txBox="1"/>
      </xdr:nvSpPr>
      <xdr:spPr>
        <a:xfrm>
          <a:off x="15798800" y="245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8" name="楕円 467"/>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9" name="テキスト ボックス 468"/>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136979</xdr:rowOff>
    </xdr:from>
    <xdr:to>
      <xdr:col>68</xdr:col>
      <xdr:colOff>203200</xdr:colOff>
      <xdr:row>14</xdr:row>
      <xdr:rowOff>67129</xdr:rowOff>
    </xdr:to>
    <xdr:sp macro="" textlink="">
      <xdr:nvSpPr>
        <xdr:cNvPr id="470" name="楕円 469"/>
        <xdr:cNvSpPr/>
      </xdr:nvSpPr>
      <xdr:spPr>
        <a:xfrm>
          <a:off x="14351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51906</xdr:rowOff>
    </xdr:from>
    <xdr:ext cx="762000" cy="259045"/>
    <xdr:sp macro="" textlink="">
      <xdr:nvSpPr>
        <xdr:cNvPr id="471" name="テキスト ボックス 470"/>
        <xdr:cNvSpPr txBox="1"/>
      </xdr:nvSpPr>
      <xdr:spPr>
        <a:xfrm>
          <a:off x="14020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117445</xdr:rowOff>
    </xdr:from>
    <xdr:to>
      <xdr:col>64</xdr:col>
      <xdr:colOff>152400</xdr:colOff>
      <xdr:row>14</xdr:row>
      <xdr:rowOff>47595</xdr:rowOff>
    </xdr:to>
    <xdr:sp macro="" textlink="">
      <xdr:nvSpPr>
        <xdr:cNvPr id="472" name="楕円 471"/>
        <xdr:cNvSpPr/>
      </xdr:nvSpPr>
      <xdr:spPr>
        <a:xfrm>
          <a:off x="13462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32372</xdr:rowOff>
    </xdr:from>
    <xdr:ext cx="762000" cy="259045"/>
    <xdr:sp macro="" textlink="">
      <xdr:nvSpPr>
        <xdr:cNvPr id="473" name="テキスト ボックス 472"/>
        <xdr:cNvSpPr txBox="1"/>
      </xdr:nvSpPr>
      <xdr:spPr>
        <a:xfrm>
          <a:off x="13131800" y="24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年度は、常勤職員の新規採用や会計年度任用職員の給与費の増加等により、前年度と比較し、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　　</a:t>
          </a:r>
        </a:p>
        <a:p>
          <a:r>
            <a:rPr kumimoji="1" lang="ja-JP" altLang="en-US" sz="1300">
              <a:latin typeface="ＭＳ Ｐゴシック" panose="020B0600070205080204" pitchFamily="50" charset="-128"/>
              <a:ea typeface="ＭＳ Ｐゴシック" panose="020B0600070205080204" pitchFamily="50" charset="-128"/>
            </a:rPr>
            <a:t>　今後も全庁的な取り組みにおいて業務改善や事務の効率化を図るとともに、職員の採用等については、定員管理適正化計画に沿ってバランスを図り、人件費の抑制に努める。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27940</xdr:rowOff>
    </xdr:to>
    <xdr:cxnSp macro="">
      <xdr:nvCxnSpPr>
        <xdr:cNvPr id="66" name="直線コネクタ 65"/>
        <xdr:cNvCxnSpPr/>
      </xdr:nvCxnSpPr>
      <xdr:spPr>
        <a:xfrm>
          <a:off x="3987800" y="6165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92710</xdr:rowOff>
    </xdr:to>
    <xdr:cxnSp macro="">
      <xdr:nvCxnSpPr>
        <xdr:cNvPr id="69" name="直線コネクタ 68"/>
        <xdr:cNvCxnSpPr/>
      </xdr:nvCxnSpPr>
      <xdr:spPr>
        <a:xfrm flipV="1">
          <a:off x="3098800" y="6165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104140</xdr:rowOff>
    </xdr:to>
    <xdr:cxnSp macro="">
      <xdr:nvCxnSpPr>
        <xdr:cNvPr id="72" name="直線コネクタ 71"/>
        <xdr:cNvCxnSpPr/>
      </xdr:nvCxnSpPr>
      <xdr:spPr>
        <a:xfrm flipV="1">
          <a:off x="2209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36</xdr:row>
      <xdr:rowOff>104140</xdr:rowOff>
    </xdr:to>
    <xdr:cxnSp macro="">
      <xdr:nvCxnSpPr>
        <xdr:cNvPr id="75" name="直線コネクタ 74"/>
        <xdr:cNvCxnSpPr/>
      </xdr:nvCxnSpPr>
      <xdr:spPr>
        <a:xfrm>
          <a:off x="1320800" y="6234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114300</xdr:rowOff>
    </xdr:from>
    <xdr:to>
      <xdr:col>20</xdr:col>
      <xdr:colOff>38100</xdr:colOff>
      <xdr:row>36</xdr:row>
      <xdr:rowOff>44450</xdr:rowOff>
    </xdr:to>
    <xdr:sp macro="" textlink="">
      <xdr:nvSpPr>
        <xdr:cNvPr id="87" name="楕円 86"/>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54627</xdr:rowOff>
    </xdr:from>
    <xdr:ext cx="736600" cy="259045"/>
    <xdr:sp macro="" textlink="">
      <xdr:nvSpPr>
        <xdr:cNvPr id="88" name="テキスト ボックス 87"/>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97807</xdr:rowOff>
    </xdr:from>
    <xdr:ext cx="762000" cy="259045"/>
    <xdr:sp macro="" textlink="">
      <xdr:nvSpPr>
        <xdr:cNvPr id="94" name="テキスト ボックス 93"/>
        <xdr:cNvSpPr txBox="1"/>
      </xdr:nvSpPr>
      <xdr:spPr>
        <a:xfrm>
          <a:off x="939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年度は、戸籍情報システム改修業務委託料（</a:t>
          </a:r>
          <a:r>
            <a:rPr kumimoji="1" lang="en-US" altLang="ja-JP" sz="1300">
              <a:latin typeface="ＭＳ Ｐゴシック" panose="020B0600070205080204" pitchFamily="50" charset="-128"/>
              <a:ea typeface="ＭＳ Ｐゴシック" panose="020B0600070205080204" pitchFamily="50" charset="-128"/>
            </a:rPr>
            <a:t>8,173</a:t>
          </a:r>
          <a:r>
            <a:rPr kumimoji="1" lang="ja-JP" altLang="en-US" sz="1300">
              <a:latin typeface="ＭＳ Ｐゴシック" panose="020B0600070205080204" pitchFamily="50" charset="-128"/>
              <a:ea typeface="ＭＳ Ｐゴシック" panose="020B0600070205080204" pitchFamily="50" charset="-128"/>
            </a:rPr>
            <a:t>千円）の増等により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ポイント増加しているが、経常的な物件費はほぼ同額を推移している。</a:t>
          </a:r>
        </a:p>
        <a:p>
          <a:r>
            <a:rPr kumimoji="1" lang="ja-JP" altLang="en-US" sz="1300">
              <a:latin typeface="ＭＳ Ｐゴシック" panose="020B0600070205080204" pitchFamily="50" charset="-128"/>
              <a:ea typeface="ＭＳ Ｐゴシック" panose="020B0600070205080204" pitchFamily="50" charset="-128"/>
            </a:rPr>
            <a:t>　今後も更なる業務改善等を進め、物件費の削減に努める。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98425</xdr:rowOff>
    </xdr:to>
    <xdr:cxnSp macro="">
      <xdr:nvCxnSpPr>
        <xdr:cNvPr id="131" name="直線コネクタ 130"/>
        <xdr:cNvCxnSpPr/>
      </xdr:nvCxnSpPr>
      <xdr:spPr>
        <a:xfrm>
          <a:off x="15671800" y="27178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117475</xdr:rowOff>
    </xdr:to>
    <xdr:cxnSp macro="">
      <xdr:nvCxnSpPr>
        <xdr:cNvPr id="134" name="直線コネクタ 133"/>
        <xdr:cNvCxnSpPr/>
      </xdr:nvCxnSpPr>
      <xdr:spPr>
        <a:xfrm flipV="1">
          <a:off x="14782800" y="27178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60325</xdr:rowOff>
    </xdr:to>
    <xdr:cxnSp macro="">
      <xdr:nvCxnSpPr>
        <xdr:cNvPr id="137" name="直線コネクタ 136"/>
        <xdr:cNvCxnSpPr/>
      </xdr:nvCxnSpPr>
      <xdr:spPr>
        <a:xfrm flipV="1">
          <a:off x="13893800" y="2860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60325</xdr:rowOff>
    </xdr:to>
    <xdr:cxnSp macro="">
      <xdr:nvCxnSpPr>
        <xdr:cNvPr id="140" name="直線コネクタ 139"/>
        <xdr:cNvCxnSpPr/>
      </xdr:nvCxnSpPr>
      <xdr:spPr>
        <a:xfrm>
          <a:off x="13004800" y="28702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51" name="物件費該当値テキスト"/>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2" name="楕円 151"/>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3" name="テキスト ボックス 152"/>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5" name="テキスト ボックス 154"/>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xdr:rowOff>
    </xdr:from>
    <xdr:to>
      <xdr:col>69</xdr:col>
      <xdr:colOff>142875</xdr:colOff>
      <xdr:row>17</xdr:row>
      <xdr:rowOff>111125</xdr:rowOff>
    </xdr:to>
    <xdr:sp macro="" textlink="">
      <xdr:nvSpPr>
        <xdr:cNvPr id="156" name="楕円 155"/>
        <xdr:cNvSpPr/>
      </xdr:nvSpPr>
      <xdr:spPr>
        <a:xfrm>
          <a:off x="13843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95902</xdr:rowOff>
    </xdr:from>
    <xdr:ext cx="762000" cy="259045"/>
    <xdr:sp macro="" textlink="">
      <xdr:nvSpPr>
        <xdr:cNvPr id="157" name="テキスト ボックス 156"/>
        <xdr:cNvSpPr txBox="1"/>
      </xdr:nvSpPr>
      <xdr:spPr>
        <a:xfrm>
          <a:off x="13512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少子高齢化が急速に進む中、社会福祉などの経常的な社会保障費は、年々増加傾向にある。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年度は、住民税非課税世帯等に対する臨時特別給付金の減（△</a:t>
          </a:r>
          <a:r>
            <a:rPr kumimoji="1" lang="en-US" altLang="ja-JP" sz="1200">
              <a:latin typeface="ＭＳ Ｐゴシック" panose="020B0600070205080204" pitchFamily="50" charset="-128"/>
              <a:ea typeface="ＭＳ Ｐゴシック" panose="020B0600070205080204" pitchFamily="50" charset="-128"/>
            </a:rPr>
            <a:t>103,500</a:t>
          </a:r>
          <a:r>
            <a:rPr kumimoji="1" lang="ja-JP" altLang="en-US" sz="1200">
              <a:latin typeface="ＭＳ Ｐゴシック" panose="020B0600070205080204" pitchFamily="50" charset="-128"/>
              <a:ea typeface="ＭＳ Ｐゴシック" panose="020B0600070205080204" pitchFamily="50" charset="-128"/>
            </a:rPr>
            <a:t>千円）や、子育て世帯等臨時特別支援事業補助金の減（△</a:t>
          </a:r>
          <a:r>
            <a:rPr kumimoji="1" lang="en-US" altLang="ja-JP" sz="1200">
              <a:latin typeface="ＭＳ Ｐゴシック" panose="020B0600070205080204" pitchFamily="50" charset="-128"/>
              <a:ea typeface="ＭＳ Ｐゴシック" panose="020B0600070205080204" pitchFamily="50" charset="-128"/>
            </a:rPr>
            <a:t>121,600</a:t>
          </a:r>
          <a:r>
            <a:rPr kumimoji="1" lang="ja-JP" altLang="en-US" sz="1200">
              <a:latin typeface="ＭＳ Ｐゴシック" panose="020B0600070205080204" pitchFamily="50" charset="-128"/>
              <a:ea typeface="ＭＳ Ｐゴシック" panose="020B0600070205080204" pitchFamily="50" charset="-128"/>
            </a:rPr>
            <a:t>千円）等により、前年度と比較し、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県平均を大きく下回っているが、今後は更に少子高齢化が進むことから、事業の取捨選択を徹底していく。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3" name="直線コネクタ 192"/>
        <xdr:cNvCxnSpPr/>
      </xdr:nvCxnSpPr>
      <xdr:spPr>
        <a:xfrm flipV="1">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37193</xdr:rowOff>
    </xdr:to>
    <xdr:cxnSp macro="">
      <xdr:nvCxnSpPr>
        <xdr:cNvPr id="196" name="直線コネクタ 195"/>
        <xdr:cNvCxnSpPr/>
      </xdr:nvCxnSpPr>
      <xdr:spPr>
        <a:xfrm flipV="1">
          <a:off x="3098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37193</xdr:rowOff>
    </xdr:to>
    <xdr:cxnSp macro="">
      <xdr:nvCxnSpPr>
        <xdr:cNvPr id="199" name="直線コネクタ 198"/>
        <xdr:cNvCxnSpPr/>
      </xdr:nvCxnSpPr>
      <xdr:spPr>
        <a:xfrm>
          <a:off x="2209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99785</xdr:rowOff>
    </xdr:to>
    <xdr:cxnSp macro="">
      <xdr:nvCxnSpPr>
        <xdr:cNvPr id="202" name="直線コネクタ 201"/>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2" name="楕円 211"/>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3"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4" name="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5" name="テキスト ボックス 21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6" name="楕円 215"/>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7" name="テキスト ボックス 216"/>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8" name="楕円 217"/>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9" name="テキスト ボックス 218"/>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20" name="楕円 219"/>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1" name="テキスト ボックス 220"/>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令和元年度における毛呂山・越生・鳩山公共下水道組合の公営企業会計化に伴い、組合への負担金を繰出金分から補助費等分へ鞍替えたため令和元年度から類似団体と同水準となっている。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102507</xdr:rowOff>
    </xdr:to>
    <xdr:cxnSp macro="">
      <xdr:nvCxnSpPr>
        <xdr:cNvPr id="255" name="直線コネクタ 254"/>
        <xdr:cNvCxnSpPr/>
      </xdr:nvCxnSpPr>
      <xdr:spPr>
        <a:xfrm>
          <a:off x="15671800" y="987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128633</xdr:rowOff>
    </xdr:to>
    <xdr:cxnSp macro="">
      <xdr:nvCxnSpPr>
        <xdr:cNvPr id="258" name="直線コネクタ 257"/>
        <xdr:cNvCxnSpPr/>
      </xdr:nvCxnSpPr>
      <xdr:spPr>
        <a:xfrm flipV="1">
          <a:off x="14782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57</xdr:row>
      <xdr:rowOff>128633</xdr:rowOff>
    </xdr:to>
    <xdr:cxnSp macro="">
      <xdr:nvCxnSpPr>
        <xdr:cNvPr id="261" name="直線コネクタ 260"/>
        <xdr:cNvCxnSpPr/>
      </xdr:nvCxnSpPr>
      <xdr:spPr>
        <a:xfrm>
          <a:off x="13893800" y="98816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59</xdr:row>
      <xdr:rowOff>60053</xdr:rowOff>
    </xdr:to>
    <xdr:cxnSp macro="">
      <xdr:nvCxnSpPr>
        <xdr:cNvPr id="264" name="直線コネクタ 263"/>
        <xdr:cNvCxnSpPr/>
      </xdr:nvCxnSpPr>
      <xdr:spPr>
        <a:xfrm flipV="1">
          <a:off x="13004800" y="988168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4" name="楕円 273"/>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5"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7" name="テキスト ボックス 276"/>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79" name="テキスト ボックス 278"/>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81" name="テキスト ボックス 280"/>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9253</xdr:rowOff>
    </xdr:from>
    <xdr:to>
      <xdr:col>65</xdr:col>
      <xdr:colOff>53975</xdr:colOff>
      <xdr:row>59</xdr:row>
      <xdr:rowOff>110853</xdr:rowOff>
    </xdr:to>
    <xdr:sp macro="" textlink="">
      <xdr:nvSpPr>
        <xdr:cNvPr id="282" name="楕円 281"/>
        <xdr:cNvSpPr/>
      </xdr:nvSpPr>
      <xdr:spPr>
        <a:xfrm>
          <a:off x="12954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95630</xdr:rowOff>
    </xdr:from>
    <xdr:ext cx="762000" cy="259045"/>
    <xdr:sp macro="" textlink="">
      <xdr:nvSpPr>
        <xdr:cNvPr id="283" name="テキスト ボックス 282"/>
        <xdr:cNvSpPr txBox="1"/>
      </xdr:nvSpPr>
      <xdr:spPr>
        <a:xfrm>
          <a:off x="12623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年度は、新型コロナウイルスワクチン関係の補助金返還金の増等により、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経常的な補助費は、令和元年度からの毛呂山・越生・鳩山公共下水道組合の公営企業会計化に伴い、組合への負担金を繰出金分から補助費等分へ鞍替えたため類似団体との差は大きく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119380</xdr:rowOff>
    </xdr:to>
    <xdr:cxnSp macro="">
      <xdr:nvCxnSpPr>
        <xdr:cNvPr id="316" name="直線コネクタ 315"/>
        <xdr:cNvCxnSpPr/>
      </xdr:nvCxnSpPr>
      <xdr:spPr>
        <a:xfrm>
          <a:off x="15671800" y="6954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96520</xdr:rowOff>
    </xdr:from>
    <xdr:to>
      <xdr:col>78</xdr:col>
      <xdr:colOff>69850</xdr:colOff>
      <xdr:row>41</xdr:row>
      <xdr:rowOff>8890</xdr:rowOff>
    </xdr:to>
    <xdr:cxnSp macro="">
      <xdr:nvCxnSpPr>
        <xdr:cNvPr id="319" name="直線コネクタ 318"/>
        <xdr:cNvCxnSpPr/>
      </xdr:nvCxnSpPr>
      <xdr:spPr>
        <a:xfrm flipV="1">
          <a:off x="14782800" y="6954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92710</xdr:rowOff>
    </xdr:to>
    <xdr:cxnSp macro="">
      <xdr:nvCxnSpPr>
        <xdr:cNvPr id="322" name="直線コネクタ 321"/>
        <xdr:cNvCxnSpPr/>
      </xdr:nvCxnSpPr>
      <xdr:spPr>
        <a:xfrm flipV="1">
          <a:off x="13893800" y="703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41</xdr:row>
      <xdr:rowOff>92710</xdr:rowOff>
    </xdr:to>
    <xdr:cxnSp macro="">
      <xdr:nvCxnSpPr>
        <xdr:cNvPr id="325" name="直線コネクタ 324"/>
        <xdr:cNvCxnSpPr/>
      </xdr:nvCxnSpPr>
      <xdr:spPr>
        <a:xfrm>
          <a:off x="13004800" y="658114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5" name="楕円 334"/>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36" name="補助費等該当値テキスト"/>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37" name="楕円 336"/>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8" name="テキスト ボックス 337"/>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39" name="楕円 338"/>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40" name="テキスト ボックス 339"/>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41910</xdr:rowOff>
    </xdr:from>
    <xdr:to>
      <xdr:col>69</xdr:col>
      <xdr:colOff>142875</xdr:colOff>
      <xdr:row>41</xdr:row>
      <xdr:rowOff>143510</xdr:rowOff>
    </xdr:to>
    <xdr:sp macro="" textlink="">
      <xdr:nvSpPr>
        <xdr:cNvPr id="341" name="楕円 340"/>
        <xdr:cNvSpPr/>
      </xdr:nvSpPr>
      <xdr:spPr>
        <a:xfrm>
          <a:off x="13843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128287</xdr:rowOff>
    </xdr:from>
    <xdr:ext cx="762000" cy="259045"/>
    <xdr:sp macro="" textlink="">
      <xdr:nvSpPr>
        <xdr:cNvPr id="342" name="テキスト ボックス 341"/>
        <xdr:cNvSpPr txBox="1"/>
      </xdr:nvSpPr>
      <xdr:spPr>
        <a:xfrm>
          <a:off x="13512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3" name="楕円 342"/>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4" name="テキスト ボックス 34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年度は、元金償還金の増により、公債費としては</a:t>
          </a:r>
          <a:r>
            <a:rPr kumimoji="1" lang="en-US" altLang="ja-JP" sz="1300">
              <a:latin typeface="ＭＳ Ｐゴシック" panose="020B0600070205080204" pitchFamily="50" charset="-128"/>
              <a:ea typeface="ＭＳ Ｐゴシック" panose="020B0600070205080204" pitchFamily="50" charset="-128"/>
            </a:rPr>
            <a:t>57,310</a:t>
          </a:r>
          <a:r>
            <a:rPr kumimoji="1" lang="ja-JP" altLang="en-US" sz="1300">
              <a:latin typeface="ＭＳ Ｐゴシック" panose="020B0600070205080204" pitchFamily="50" charset="-128"/>
              <a:ea typeface="ＭＳ Ｐゴシック" panose="020B0600070205080204" pitchFamily="50" charset="-128"/>
            </a:rPr>
            <a:t>千円増加した。これは、令和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年度に借り入れた緊急防災・減災事業債や、令和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年度に借り入れた防災・減災・国土強靭化緊急対策事業債等の償還が始まったことによるものである。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　起債残高を急激に増やさないよう、大規模な事業は計画的に実施していく。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76</xdr:row>
      <xdr:rowOff>44704</xdr:rowOff>
    </xdr:to>
    <xdr:cxnSp macro="">
      <xdr:nvCxnSpPr>
        <xdr:cNvPr id="374" name="直線コネクタ 373"/>
        <xdr:cNvCxnSpPr/>
      </xdr:nvCxnSpPr>
      <xdr:spPr>
        <a:xfrm>
          <a:off x="3987800" y="129788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147574</xdr:rowOff>
    </xdr:to>
    <xdr:cxnSp macro="">
      <xdr:nvCxnSpPr>
        <xdr:cNvPr id="377" name="直線コネクタ 376"/>
        <xdr:cNvCxnSpPr/>
      </xdr:nvCxnSpPr>
      <xdr:spPr>
        <a:xfrm flipV="1">
          <a:off x="3098800" y="12978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147574</xdr:rowOff>
    </xdr:to>
    <xdr:cxnSp macro="">
      <xdr:nvCxnSpPr>
        <xdr:cNvPr id="380" name="直線コネクタ 379"/>
        <xdr:cNvCxnSpPr/>
      </xdr:nvCxnSpPr>
      <xdr:spPr>
        <a:xfrm>
          <a:off x="2209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147574</xdr:rowOff>
    </xdr:to>
    <xdr:cxnSp macro="">
      <xdr:nvCxnSpPr>
        <xdr:cNvPr id="383" name="直線コネクタ 382"/>
        <xdr:cNvCxnSpPr/>
      </xdr:nvCxnSpPr>
      <xdr:spPr>
        <a:xfrm>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93" name="楕円 392"/>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94"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95" name="楕円 394"/>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96" name="テキスト ボックス 395"/>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7" name="楕円 396"/>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8" name="テキスト ボックス 397"/>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9" name="楕円 398"/>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400" name="テキスト ボックス 399"/>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401" name="楕円 400"/>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402" name="テキスト ボックス 401"/>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企業誘致による自主財源の確保と歳出の削減に努め、健全な財政運営に努める。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39370</xdr:rowOff>
    </xdr:to>
    <xdr:cxnSp macro="">
      <xdr:nvCxnSpPr>
        <xdr:cNvPr id="435" name="直線コネクタ 434"/>
        <xdr:cNvCxnSpPr/>
      </xdr:nvCxnSpPr>
      <xdr:spPr>
        <a:xfrm>
          <a:off x="15671800" y="1350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80</xdr:row>
      <xdr:rowOff>73661</xdr:rowOff>
    </xdr:to>
    <xdr:cxnSp macro="">
      <xdr:nvCxnSpPr>
        <xdr:cNvPr id="438" name="直線コネクタ 437"/>
        <xdr:cNvCxnSpPr/>
      </xdr:nvCxnSpPr>
      <xdr:spPr>
        <a:xfrm flipV="1">
          <a:off x="14782800" y="135077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123189</xdr:rowOff>
    </xdr:to>
    <xdr:cxnSp macro="">
      <xdr:nvCxnSpPr>
        <xdr:cNvPr id="441" name="直線コネクタ 440"/>
        <xdr:cNvCxnSpPr/>
      </xdr:nvCxnSpPr>
      <xdr:spPr>
        <a:xfrm flipV="1">
          <a:off x="13893800" y="13789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123189</xdr:rowOff>
    </xdr:to>
    <xdr:cxnSp macro="">
      <xdr:nvCxnSpPr>
        <xdr:cNvPr id="444" name="直線コネクタ 443"/>
        <xdr:cNvCxnSpPr/>
      </xdr:nvCxnSpPr>
      <xdr:spPr>
        <a:xfrm>
          <a:off x="13004800" y="136563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4" name="楕円 453"/>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5"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6" name="楕円 455"/>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7" name="テキスト ボックス 456"/>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58" name="楕円 457"/>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59" name="テキスト ボックス 458"/>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72389</xdr:rowOff>
    </xdr:from>
    <xdr:to>
      <xdr:col>69</xdr:col>
      <xdr:colOff>142875</xdr:colOff>
      <xdr:row>81</xdr:row>
      <xdr:rowOff>2539</xdr:rowOff>
    </xdr:to>
    <xdr:sp macro="" textlink="">
      <xdr:nvSpPr>
        <xdr:cNvPr id="460" name="楕円 459"/>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158766</xdr:rowOff>
    </xdr:from>
    <xdr:ext cx="762000" cy="259045"/>
    <xdr:sp macro="" textlink="">
      <xdr:nvSpPr>
        <xdr:cNvPr id="461" name="テキスト ボックス 460"/>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62" name="楕円 461"/>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63" name="テキスト ボックス 462"/>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45151</xdr:rowOff>
    </xdr:from>
    <xdr:to>
      <xdr:col>29</xdr:col>
      <xdr:colOff>127000</xdr:colOff>
      <xdr:row>17</xdr:row>
      <xdr:rowOff>60293</xdr:rowOff>
    </xdr:to>
    <xdr:cxnSp macro="">
      <xdr:nvCxnSpPr>
        <xdr:cNvPr id="47" name="直線コネクタ 46"/>
        <xdr:cNvCxnSpPr/>
      </xdr:nvCxnSpPr>
      <xdr:spPr bwMode="auto">
        <a:xfrm flipV="1">
          <a:off x="5003800" y="3007426"/>
          <a:ext cx="647700" cy="1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60293</xdr:rowOff>
    </xdr:from>
    <xdr:to>
      <xdr:col>26</xdr:col>
      <xdr:colOff>50800</xdr:colOff>
      <xdr:row>17</xdr:row>
      <xdr:rowOff>68774</xdr:rowOff>
    </xdr:to>
    <xdr:cxnSp macro="">
      <xdr:nvCxnSpPr>
        <xdr:cNvPr id="50" name="直線コネクタ 49"/>
        <xdr:cNvCxnSpPr/>
      </xdr:nvCxnSpPr>
      <xdr:spPr bwMode="auto">
        <a:xfrm flipV="1">
          <a:off x="4305300" y="3022568"/>
          <a:ext cx="698500" cy="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68774</xdr:rowOff>
    </xdr:from>
    <xdr:to>
      <xdr:col>22</xdr:col>
      <xdr:colOff>114300</xdr:colOff>
      <xdr:row>17</xdr:row>
      <xdr:rowOff>71248</xdr:rowOff>
    </xdr:to>
    <xdr:cxnSp macro="">
      <xdr:nvCxnSpPr>
        <xdr:cNvPr id="53" name="直線コネクタ 52"/>
        <xdr:cNvCxnSpPr/>
      </xdr:nvCxnSpPr>
      <xdr:spPr bwMode="auto">
        <a:xfrm flipV="1">
          <a:off x="3606800" y="3031049"/>
          <a:ext cx="698500" cy="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71248</xdr:rowOff>
    </xdr:from>
    <xdr:to>
      <xdr:col>18</xdr:col>
      <xdr:colOff>177800</xdr:colOff>
      <xdr:row>17</xdr:row>
      <xdr:rowOff>78074</xdr:rowOff>
    </xdr:to>
    <xdr:cxnSp macro="">
      <xdr:nvCxnSpPr>
        <xdr:cNvPr id="56" name="直線コネクタ 55"/>
        <xdr:cNvCxnSpPr/>
      </xdr:nvCxnSpPr>
      <xdr:spPr bwMode="auto">
        <a:xfrm flipV="1">
          <a:off x="2908300" y="3033523"/>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165801</xdr:rowOff>
    </xdr:from>
    <xdr:to>
      <xdr:col>29</xdr:col>
      <xdr:colOff>177800</xdr:colOff>
      <xdr:row>17</xdr:row>
      <xdr:rowOff>95951</xdr:rowOff>
    </xdr:to>
    <xdr:sp macro="" textlink="">
      <xdr:nvSpPr>
        <xdr:cNvPr id="66" name="楕円 65"/>
        <xdr:cNvSpPr/>
      </xdr:nvSpPr>
      <xdr:spPr bwMode="auto">
        <a:xfrm>
          <a:off x="5600700" y="29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137878</xdr:rowOff>
    </xdr:from>
    <xdr:ext cx="762000" cy="259045"/>
    <xdr:sp macro="" textlink="">
      <xdr:nvSpPr>
        <xdr:cNvPr id="67" name="人口1人当たり決算額の推移該当値テキスト130"/>
        <xdr:cNvSpPr txBox="1"/>
      </xdr:nvSpPr>
      <xdr:spPr>
        <a:xfrm>
          <a:off x="5740400" y="29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9493</xdr:rowOff>
    </xdr:from>
    <xdr:to>
      <xdr:col>26</xdr:col>
      <xdr:colOff>101600</xdr:colOff>
      <xdr:row>17</xdr:row>
      <xdr:rowOff>111093</xdr:rowOff>
    </xdr:to>
    <xdr:sp macro="" textlink="">
      <xdr:nvSpPr>
        <xdr:cNvPr id="68" name="楕円 67"/>
        <xdr:cNvSpPr/>
      </xdr:nvSpPr>
      <xdr:spPr bwMode="auto">
        <a:xfrm>
          <a:off x="4953000" y="297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95870</xdr:rowOff>
    </xdr:from>
    <xdr:ext cx="736600" cy="259045"/>
    <xdr:sp macro="" textlink="">
      <xdr:nvSpPr>
        <xdr:cNvPr id="69" name="テキスト ボックス 68"/>
        <xdr:cNvSpPr txBox="1"/>
      </xdr:nvSpPr>
      <xdr:spPr>
        <a:xfrm>
          <a:off x="4622800" y="305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17974</xdr:rowOff>
    </xdr:from>
    <xdr:to>
      <xdr:col>22</xdr:col>
      <xdr:colOff>165100</xdr:colOff>
      <xdr:row>17</xdr:row>
      <xdr:rowOff>119574</xdr:rowOff>
    </xdr:to>
    <xdr:sp macro="" textlink="">
      <xdr:nvSpPr>
        <xdr:cNvPr id="70" name="楕円 69"/>
        <xdr:cNvSpPr/>
      </xdr:nvSpPr>
      <xdr:spPr bwMode="auto">
        <a:xfrm>
          <a:off x="4254500" y="298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104351</xdr:rowOff>
    </xdr:from>
    <xdr:ext cx="762000" cy="259045"/>
    <xdr:sp macro="" textlink="">
      <xdr:nvSpPr>
        <xdr:cNvPr id="71" name="テキスト ボックス 70"/>
        <xdr:cNvSpPr txBox="1"/>
      </xdr:nvSpPr>
      <xdr:spPr>
        <a:xfrm>
          <a:off x="3924300" y="3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20448</xdr:rowOff>
    </xdr:from>
    <xdr:to>
      <xdr:col>19</xdr:col>
      <xdr:colOff>38100</xdr:colOff>
      <xdr:row>17</xdr:row>
      <xdr:rowOff>122048</xdr:rowOff>
    </xdr:to>
    <xdr:sp macro="" textlink="">
      <xdr:nvSpPr>
        <xdr:cNvPr id="72" name="楕円 71"/>
        <xdr:cNvSpPr/>
      </xdr:nvSpPr>
      <xdr:spPr bwMode="auto">
        <a:xfrm>
          <a:off x="3556000" y="298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106825</xdr:rowOff>
    </xdr:from>
    <xdr:ext cx="762000" cy="259045"/>
    <xdr:sp macro="" textlink="">
      <xdr:nvSpPr>
        <xdr:cNvPr id="73" name="テキスト ボックス 72"/>
        <xdr:cNvSpPr txBox="1"/>
      </xdr:nvSpPr>
      <xdr:spPr>
        <a:xfrm>
          <a:off x="3225800" y="30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27274</xdr:rowOff>
    </xdr:from>
    <xdr:to>
      <xdr:col>15</xdr:col>
      <xdr:colOff>101600</xdr:colOff>
      <xdr:row>17</xdr:row>
      <xdr:rowOff>128874</xdr:rowOff>
    </xdr:to>
    <xdr:sp macro="" textlink="">
      <xdr:nvSpPr>
        <xdr:cNvPr id="74" name="楕円 73"/>
        <xdr:cNvSpPr/>
      </xdr:nvSpPr>
      <xdr:spPr bwMode="auto">
        <a:xfrm>
          <a:off x="2857500" y="298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113651</xdr:rowOff>
    </xdr:from>
    <xdr:ext cx="762000" cy="259045"/>
    <xdr:sp macro="" textlink="">
      <xdr:nvSpPr>
        <xdr:cNvPr id="75" name="テキスト ボックス 74"/>
        <xdr:cNvSpPr txBox="1"/>
      </xdr:nvSpPr>
      <xdr:spPr>
        <a:xfrm>
          <a:off x="2527300" y="307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251149</xdr:rowOff>
    </xdr:from>
    <xdr:to>
      <xdr:col>29</xdr:col>
      <xdr:colOff>127000</xdr:colOff>
      <xdr:row>35</xdr:row>
      <xdr:rowOff>333064</xdr:rowOff>
    </xdr:to>
    <xdr:cxnSp macro="">
      <xdr:nvCxnSpPr>
        <xdr:cNvPr id="108" name="直線コネクタ 107"/>
        <xdr:cNvCxnSpPr/>
      </xdr:nvCxnSpPr>
      <xdr:spPr bwMode="auto">
        <a:xfrm flipV="1">
          <a:off x="5003800" y="6861499"/>
          <a:ext cx="647700" cy="8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333064</xdr:rowOff>
    </xdr:from>
    <xdr:to>
      <xdr:col>26</xdr:col>
      <xdr:colOff>50800</xdr:colOff>
      <xdr:row>36</xdr:row>
      <xdr:rowOff>17596</xdr:rowOff>
    </xdr:to>
    <xdr:cxnSp macro="">
      <xdr:nvCxnSpPr>
        <xdr:cNvPr id="111" name="直線コネクタ 110"/>
        <xdr:cNvCxnSpPr/>
      </xdr:nvCxnSpPr>
      <xdr:spPr bwMode="auto">
        <a:xfrm flipV="1">
          <a:off x="4305300" y="6943414"/>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17596</xdr:rowOff>
    </xdr:from>
    <xdr:to>
      <xdr:col>22</xdr:col>
      <xdr:colOff>114300</xdr:colOff>
      <xdr:row>36</xdr:row>
      <xdr:rowOff>25940</xdr:rowOff>
    </xdr:to>
    <xdr:cxnSp macro="">
      <xdr:nvCxnSpPr>
        <xdr:cNvPr id="114" name="直線コネクタ 113"/>
        <xdr:cNvCxnSpPr/>
      </xdr:nvCxnSpPr>
      <xdr:spPr bwMode="auto">
        <a:xfrm flipV="1">
          <a:off x="3606800" y="6970846"/>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25940</xdr:rowOff>
    </xdr:from>
    <xdr:to>
      <xdr:col>18</xdr:col>
      <xdr:colOff>177800</xdr:colOff>
      <xdr:row>36</xdr:row>
      <xdr:rowOff>70707</xdr:rowOff>
    </xdr:to>
    <xdr:cxnSp macro="">
      <xdr:nvCxnSpPr>
        <xdr:cNvPr id="117" name="直線コネクタ 116"/>
        <xdr:cNvCxnSpPr/>
      </xdr:nvCxnSpPr>
      <xdr:spPr bwMode="auto">
        <a:xfrm flipV="1">
          <a:off x="2908300" y="6979190"/>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200349</xdr:rowOff>
    </xdr:from>
    <xdr:to>
      <xdr:col>29</xdr:col>
      <xdr:colOff>177800</xdr:colOff>
      <xdr:row>35</xdr:row>
      <xdr:rowOff>301949</xdr:rowOff>
    </xdr:to>
    <xdr:sp macro="" textlink="">
      <xdr:nvSpPr>
        <xdr:cNvPr id="127" name="楕円 126"/>
        <xdr:cNvSpPr/>
      </xdr:nvSpPr>
      <xdr:spPr bwMode="auto">
        <a:xfrm>
          <a:off x="5600700" y="68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172426</xdr:rowOff>
    </xdr:from>
    <xdr:ext cx="762000" cy="259045"/>
    <xdr:sp macro="" textlink="">
      <xdr:nvSpPr>
        <xdr:cNvPr id="128" name="人口1人当たり決算額の推移該当値テキスト445"/>
        <xdr:cNvSpPr txBox="1"/>
      </xdr:nvSpPr>
      <xdr:spPr>
        <a:xfrm>
          <a:off x="5740400" y="678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282264</xdr:rowOff>
    </xdr:from>
    <xdr:to>
      <xdr:col>26</xdr:col>
      <xdr:colOff>101600</xdr:colOff>
      <xdr:row>36</xdr:row>
      <xdr:rowOff>40964</xdr:rowOff>
    </xdr:to>
    <xdr:sp macro="" textlink="">
      <xdr:nvSpPr>
        <xdr:cNvPr id="129" name="楕円 128"/>
        <xdr:cNvSpPr/>
      </xdr:nvSpPr>
      <xdr:spPr bwMode="auto">
        <a:xfrm>
          <a:off x="4953000" y="689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25741</xdr:rowOff>
    </xdr:from>
    <xdr:ext cx="736600" cy="259045"/>
    <xdr:sp macro="" textlink="">
      <xdr:nvSpPr>
        <xdr:cNvPr id="130" name="テキスト ボックス 129"/>
        <xdr:cNvSpPr txBox="1"/>
      </xdr:nvSpPr>
      <xdr:spPr>
        <a:xfrm>
          <a:off x="4622800" y="697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309696</xdr:rowOff>
    </xdr:from>
    <xdr:to>
      <xdr:col>22</xdr:col>
      <xdr:colOff>165100</xdr:colOff>
      <xdr:row>36</xdr:row>
      <xdr:rowOff>68396</xdr:rowOff>
    </xdr:to>
    <xdr:sp macro="" textlink="">
      <xdr:nvSpPr>
        <xdr:cNvPr id="131" name="楕円 130"/>
        <xdr:cNvSpPr/>
      </xdr:nvSpPr>
      <xdr:spPr bwMode="auto">
        <a:xfrm>
          <a:off x="4254500" y="692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53173</xdr:rowOff>
    </xdr:from>
    <xdr:ext cx="762000" cy="259045"/>
    <xdr:sp macro="" textlink="">
      <xdr:nvSpPr>
        <xdr:cNvPr id="132" name="テキスト ボックス 131"/>
        <xdr:cNvSpPr txBox="1"/>
      </xdr:nvSpPr>
      <xdr:spPr>
        <a:xfrm>
          <a:off x="3924300" y="70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318040</xdr:rowOff>
    </xdr:from>
    <xdr:to>
      <xdr:col>19</xdr:col>
      <xdr:colOff>38100</xdr:colOff>
      <xdr:row>36</xdr:row>
      <xdr:rowOff>76740</xdr:rowOff>
    </xdr:to>
    <xdr:sp macro="" textlink="">
      <xdr:nvSpPr>
        <xdr:cNvPr id="133" name="楕円 132"/>
        <xdr:cNvSpPr/>
      </xdr:nvSpPr>
      <xdr:spPr bwMode="auto">
        <a:xfrm>
          <a:off x="35560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61517</xdr:rowOff>
    </xdr:from>
    <xdr:ext cx="762000" cy="259045"/>
    <xdr:sp macro="" textlink="">
      <xdr:nvSpPr>
        <xdr:cNvPr id="134" name="テキスト ボックス 133"/>
        <xdr:cNvSpPr txBox="1"/>
      </xdr:nvSpPr>
      <xdr:spPr>
        <a:xfrm>
          <a:off x="3225800" y="70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19907</xdr:rowOff>
    </xdr:from>
    <xdr:to>
      <xdr:col>15</xdr:col>
      <xdr:colOff>101600</xdr:colOff>
      <xdr:row>36</xdr:row>
      <xdr:rowOff>121507</xdr:rowOff>
    </xdr:to>
    <xdr:sp macro="" textlink="">
      <xdr:nvSpPr>
        <xdr:cNvPr id="135" name="楕円 134"/>
        <xdr:cNvSpPr/>
      </xdr:nvSpPr>
      <xdr:spPr bwMode="auto">
        <a:xfrm>
          <a:off x="2857500" y="69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106284</xdr:rowOff>
    </xdr:from>
    <xdr:ext cx="762000" cy="259045"/>
    <xdr:sp macro="" textlink="">
      <xdr:nvSpPr>
        <xdr:cNvPr id="136" name="テキスト ボックス 135"/>
        <xdr:cNvSpPr txBox="1"/>
      </xdr:nvSpPr>
      <xdr:spPr>
        <a:xfrm>
          <a:off x="2527300" y="70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98113</xdr:rowOff>
    </xdr:from>
    <xdr:to>
      <xdr:col>24</xdr:col>
      <xdr:colOff>63500</xdr:colOff>
      <xdr:row>36</xdr:row>
      <xdr:rowOff>111153</xdr:rowOff>
    </xdr:to>
    <xdr:cxnSp macro="">
      <xdr:nvCxnSpPr>
        <xdr:cNvPr id="58" name="直線コネクタ 57"/>
        <xdr:cNvCxnSpPr/>
      </xdr:nvCxnSpPr>
      <xdr:spPr>
        <a:xfrm flipV="1">
          <a:off x="3797300" y="6270313"/>
          <a:ext cx="8382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111153</xdr:rowOff>
    </xdr:from>
    <xdr:to>
      <xdr:col>19</xdr:col>
      <xdr:colOff>177800</xdr:colOff>
      <xdr:row>36</xdr:row>
      <xdr:rowOff>120772</xdr:rowOff>
    </xdr:to>
    <xdr:cxnSp macro="">
      <xdr:nvCxnSpPr>
        <xdr:cNvPr id="61" name="直線コネクタ 60"/>
        <xdr:cNvCxnSpPr/>
      </xdr:nvCxnSpPr>
      <xdr:spPr>
        <a:xfrm flipV="1">
          <a:off x="2908300" y="6283353"/>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120772</xdr:rowOff>
    </xdr:from>
    <xdr:to>
      <xdr:col>15</xdr:col>
      <xdr:colOff>50800</xdr:colOff>
      <xdr:row>36</xdr:row>
      <xdr:rowOff>148679</xdr:rowOff>
    </xdr:to>
    <xdr:cxnSp macro="">
      <xdr:nvCxnSpPr>
        <xdr:cNvPr id="64" name="直線コネクタ 63"/>
        <xdr:cNvCxnSpPr/>
      </xdr:nvCxnSpPr>
      <xdr:spPr>
        <a:xfrm flipV="1">
          <a:off x="2019300" y="6292972"/>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148679</xdr:rowOff>
    </xdr:from>
    <xdr:to>
      <xdr:col>10</xdr:col>
      <xdr:colOff>114300</xdr:colOff>
      <xdr:row>36</xdr:row>
      <xdr:rowOff>162875</xdr:rowOff>
    </xdr:to>
    <xdr:cxnSp macro="">
      <xdr:nvCxnSpPr>
        <xdr:cNvPr id="67" name="直線コネクタ 66"/>
        <xdr:cNvCxnSpPr/>
      </xdr:nvCxnSpPr>
      <xdr:spPr>
        <a:xfrm flipV="1">
          <a:off x="1130300" y="632087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47313</xdr:rowOff>
    </xdr:from>
    <xdr:to>
      <xdr:col>24</xdr:col>
      <xdr:colOff>114300</xdr:colOff>
      <xdr:row>36</xdr:row>
      <xdr:rowOff>148913</xdr:rowOff>
    </xdr:to>
    <xdr:sp macro="" textlink="">
      <xdr:nvSpPr>
        <xdr:cNvPr id="77" name="楕円 76"/>
        <xdr:cNvSpPr/>
      </xdr:nvSpPr>
      <xdr:spPr>
        <a:xfrm>
          <a:off x="4584700" y="62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133690</xdr:rowOff>
    </xdr:from>
    <xdr:ext cx="534377" cy="259045"/>
    <xdr:sp macro="" textlink="">
      <xdr:nvSpPr>
        <xdr:cNvPr id="78" name="人件費該当値テキスト"/>
        <xdr:cNvSpPr txBox="1"/>
      </xdr:nvSpPr>
      <xdr:spPr>
        <a:xfrm>
          <a:off x="4686300" y="61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60353</xdr:rowOff>
    </xdr:from>
    <xdr:to>
      <xdr:col>20</xdr:col>
      <xdr:colOff>38100</xdr:colOff>
      <xdr:row>36</xdr:row>
      <xdr:rowOff>161953</xdr:rowOff>
    </xdr:to>
    <xdr:sp macro="" textlink="">
      <xdr:nvSpPr>
        <xdr:cNvPr id="79" name="楕円 78"/>
        <xdr:cNvSpPr/>
      </xdr:nvSpPr>
      <xdr:spPr>
        <a:xfrm>
          <a:off x="3746500" y="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153080</xdr:rowOff>
    </xdr:from>
    <xdr:ext cx="534377" cy="259045"/>
    <xdr:sp macro="" textlink="">
      <xdr:nvSpPr>
        <xdr:cNvPr id="80" name="テキスト ボックス 79"/>
        <xdr:cNvSpPr txBox="1"/>
      </xdr:nvSpPr>
      <xdr:spPr>
        <a:xfrm>
          <a:off x="3530111" y="63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69972</xdr:rowOff>
    </xdr:from>
    <xdr:to>
      <xdr:col>15</xdr:col>
      <xdr:colOff>101600</xdr:colOff>
      <xdr:row>37</xdr:row>
      <xdr:rowOff>122</xdr:rowOff>
    </xdr:to>
    <xdr:sp macro="" textlink="">
      <xdr:nvSpPr>
        <xdr:cNvPr id="81" name="楕円 80"/>
        <xdr:cNvSpPr/>
      </xdr:nvSpPr>
      <xdr:spPr>
        <a:xfrm>
          <a:off x="28575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162699</xdr:rowOff>
    </xdr:from>
    <xdr:ext cx="534377" cy="259045"/>
    <xdr:sp macro="" textlink="">
      <xdr:nvSpPr>
        <xdr:cNvPr id="82" name="テキスト ボックス 81"/>
        <xdr:cNvSpPr txBox="1"/>
      </xdr:nvSpPr>
      <xdr:spPr>
        <a:xfrm>
          <a:off x="2641111" y="6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97879</xdr:rowOff>
    </xdr:from>
    <xdr:to>
      <xdr:col>10</xdr:col>
      <xdr:colOff>165100</xdr:colOff>
      <xdr:row>37</xdr:row>
      <xdr:rowOff>28029</xdr:rowOff>
    </xdr:to>
    <xdr:sp macro="" textlink="">
      <xdr:nvSpPr>
        <xdr:cNvPr id="83" name="楕円 82"/>
        <xdr:cNvSpPr/>
      </xdr:nvSpPr>
      <xdr:spPr>
        <a:xfrm>
          <a:off x="1968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19156</xdr:rowOff>
    </xdr:from>
    <xdr:ext cx="534377" cy="259045"/>
    <xdr:sp macro="" textlink="">
      <xdr:nvSpPr>
        <xdr:cNvPr id="84" name="テキスト ボックス 83"/>
        <xdr:cNvSpPr txBox="1"/>
      </xdr:nvSpPr>
      <xdr:spPr>
        <a:xfrm>
          <a:off x="1752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112075</xdr:rowOff>
    </xdr:from>
    <xdr:to>
      <xdr:col>6</xdr:col>
      <xdr:colOff>38100</xdr:colOff>
      <xdr:row>37</xdr:row>
      <xdr:rowOff>42225</xdr:rowOff>
    </xdr:to>
    <xdr:sp macro="" textlink="">
      <xdr:nvSpPr>
        <xdr:cNvPr id="85" name="楕円 84"/>
        <xdr:cNvSpPr/>
      </xdr:nvSpPr>
      <xdr:spPr>
        <a:xfrm>
          <a:off x="1079500" y="62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33352</xdr:rowOff>
    </xdr:from>
    <xdr:ext cx="534377" cy="259045"/>
    <xdr:sp macro="" textlink="">
      <xdr:nvSpPr>
        <xdr:cNvPr id="86" name="テキスト ボックス 85"/>
        <xdr:cNvSpPr txBox="1"/>
      </xdr:nvSpPr>
      <xdr:spPr>
        <a:xfrm>
          <a:off x="863111" y="63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33991</xdr:rowOff>
    </xdr:from>
    <xdr:to>
      <xdr:col>24</xdr:col>
      <xdr:colOff>63500</xdr:colOff>
      <xdr:row>57</xdr:row>
      <xdr:rowOff>61098</xdr:rowOff>
    </xdr:to>
    <xdr:cxnSp macro="">
      <xdr:nvCxnSpPr>
        <xdr:cNvPr id="113" name="直線コネクタ 112"/>
        <xdr:cNvCxnSpPr/>
      </xdr:nvCxnSpPr>
      <xdr:spPr>
        <a:xfrm flipV="1">
          <a:off x="3797300" y="9806641"/>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38407</xdr:rowOff>
    </xdr:from>
    <xdr:to>
      <xdr:col>19</xdr:col>
      <xdr:colOff>177800</xdr:colOff>
      <xdr:row>57</xdr:row>
      <xdr:rowOff>61098</xdr:rowOff>
    </xdr:to>
    <xdr:cxnSp macro="">
      <xdr:nvCxnSpPr>
        <xdr:cNvPr id="116" name="直線コネクタ 115"/>
        <xdr:cNvCxnSpPr/>
      </xdr:nvCxnSpPr>
      <xdr:spPr>
        <a:xfrm>
          <a:off x="2908300" y="9811057"/>
          <a:ext cx="8890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38407</xdr:rowOff>
    </xdr:from>
    <xdr:to>
      <xdr:col>15</xdr:col>
      <xdr:colOff>50800</xdr:colOff>
      <xdr:row>57</xdr:row>
      <xdr:rowOff>82632</xdr:rowOff>
    </xdr:to>
    <xdr:cxnSp macro="">
      <xdr:nvCxnSpPr>
        <xdr:cNvPr id="119" name="直線コネクタ 118"/>
        <xdr:cNvCxnSpPr/>
      </xdr:nvCxnSpPr>
      <xdr:spPr>
        <a:xfrm flipV="1">
          <a:off x="2019300" y="9811057"/>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82632</xdr:rowOff>
    </xdr:from>
    <xdr:to>
      <xdr:col>10</xdr:col>
      <xdr:colOff>114300</xdr:colOff>
      <xdr:row>57</xdr:row>
      <xdr:rowOff>116081</xdr:rowOff>
    </xdr:to>
    <xdr:cxnSp macro="">
      <xdr:nvCxnSpPr>
        <xdr:cNvPr id="122" name="直線コネクタ 121"/>
        <xdr:cNvCxnSpPr/>
      </xdr:nvCxnSpPr>
      <xdr:spPr>
        <a:xfrm flipV="1">
          <a:off x="1130300" y="98552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154641</xdr:rowOff>
    </xdr:from>
    <xdr:to>
      <xdr:col>24</xdr:col>
      <xdr:colOff>114300</xdr:colOff>
      <xdr:row>57</xdr:row>
      <xdr:rowOff>84791</xdr:rowOff>
    </xdr:to>
    <xdr:sp macro="" textlink="">
      <xdr:nvSpPr>
        <xdr:cNvPr id="132" name="楕円 131"/>
        <xdr:cNvSpPr/>
      </xdr:nvSpPr>
      <xdr:spPr>
        <a:xfrm>
          <a:off x="4584700" y="9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69568</xdr:rowOff>
    </xdr:from>
    <xdr:ext cx="534377" cy="259045"/>
    <xdr:sp macro="" textlink="">
      <xdr:nvSpPr>
        <xdr:cNvPr id="133" name="物件費該当値テキスト"/>
        <xdr:cNvSpPr txBox="1"/>
      </xdr:nvSpPr>
      <xdr:spPr>
        <a:xfrm>
          <a:off x="4686300" y="96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10298</xdr:rowOff>
    </xdr:from>
    <xdr:to>
      <xdr:col>20</xdr:col>
      <xdr:colOff>38100</xdr:colOff>
      <xdr:row>57</xdr:row>
      <xdr:rowOff>111898</xdr:rowOff>
    </xdr:to>
    <xdr:sp macro="" textlink="">
      <xdr:nvSpPr>
        <xdr:cNvPr id="134" name="楕円 133"/>
        <xdr:cNvSpPr/>
      </xdr:nvSpPr>
      <xdr:spPr>
        <a:xfrm>
          <a:off x="3746500" y="9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103025</xdr:rowOff>
    </xdr:from>
    <xdr:ext cx="534377" cy="259045"/>
    <xdr:sp macro="" textlink="">
      <xdr:nvSpPr>
        <xdr:cNvPr id="135" name="テキスト ボックス 134"/>
        <xdr:cNvSpPr txBox="1"/>
      </xdr:nvSpPr>
      <xdr:spPr>
        <a:xfrm>
          <a:off x="3530111" y="9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159057</xdr:rowOff>
    </xdr:from>
    <xdr:to>
      <xdr:col>15</xdr:col>
      <xdr:colOff>101600</xdr:colOff>
      <xdr:row>57</xdr:row>
      <xdr:rowOff>89207</xdr:rowOff>
    </xdr:to>
    <xdr:sp macro="" textlink="">
      <xdr:nvSpPr>
        <xdr:cNvPr id="136" name="楕円 135"/>
        <xdr:cNvSpPr/>
      </xdr:nvSpPr>
      <xdr:spPr>
        <a:xfrm>
          <a:off x="2857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80334</xdr:rowOff>
    </xdr:from>
    <xdr:ext cx="534377" cy="259045"/>
    <xdr:sp macro="" textlink="">
      <xdr:nvSpPr>
        <xdr:cNvPr id="137" name="テキスト ボックス 136"/>
        <xdr:cNvSpPr txBox="1"/>
      </xdr:nvSpPr>
      <xdr:spPr>
        <a:xfrm>
          <a:off x="2641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31832</xdr:rowOff>
    </xdr:from>
    <xdr:to>
      <xdr:col>10</xdr:col>
      <xdr:colOff>165100</xdr:colOff>
      <xdr:row>57</xdr:row>
      <xdr:rowOff>133432</xdr:rowOff>
    </xdr:to>
    <xdr:sp macro="" textlink="">
      <xdr:nvSpPr>
        <xdr:cNvPr id="138" name="楕円 137"/>
        <xdr:cNvSpPr/>
      </xdr:nvSpPr>
      <xdr:spPr>
        <a:xfrm>
          <a:off x="1968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124559</xdr:rowOff>
    </xdr:from>
    <xdr:ext cx="534377" cy="259045"/>
    <xdr:sp macro="" textlink="">
      <xdr:nvSpPr>
        <xdr:cNvPr id="139" name="テキスト ボックス 138"/>
        <xdr:cNvSpPr txBox="1"/>
      </xdr:nvSpPr>
      <xdr:spPr>
        <a:xfrm>
          <a:off x="1752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65281</xdr:rowOff>
    </xdr:from>
    <xdr:to>
      <xdr:col>6</xdr:col>
      <xdr:colOff>38100</xdr:colOff>
      <xdr:row>57</xdr:row>
      <xdr:rowOff>166881</xdr:rowOff>
    </xdr:to>
    <xdr:sp macro="" textlink="">
      <xdr:nvSpPr>
        <xdr:cNvPr id="140" name="楕円 139"/>
        <xdr:cNvSpPr/>
      </xdr:nvSpPr>
      <xdr:spPr>
        <a:xfrm>
          <a:off x="1079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158008</xdr:rowOff>
    </xdr:from>
    <xdr:ext cx="534377" cy="259045"/>
    <xdr:sp macro="" textlink="">
      <xdr:nvSpPr>
        <xdr:cNvPr id="141" name="テキスト ボックス 140"/>
        <xdr:cNvSpPr txBox="1"/>
      </xdr:nvSpPr>
      <xdr:spPr>
        <a:xfrm>
          <a:off x="863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55232</xdr:rowOff>
    </xdr:from>
    <xdr:to>
      <xdr:col>24</xdr:col>
      <xdr:colOff>63500</xdr:colOff>
      <xdr:row>78</xdr:row>
      <xdr:rowOff>83007</xdr:rowOff>
    </xdr:to>
    <xdr:cxnSp macro="">
      <xdr:nvCxnSpPr>
        <xdr:cNvPr id="170" name="直線コネクタ 169"/>
        <xdr:cNvCxnSpPr/>
      </xdr:nvCxnSpPr>
      <xdr:spPr>
        <a:xfrm>
          <a:off x="3797300" y="13428332"/>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55232</xdr:rowOff>
    </xdr:from>
    <xdr:to>
      <xdr:col>19</xdr:col>
      <xdr:colOff>177800</xdr:colOff>
      <xdr:row>78</xdr:row>
      <xdr:rowOff>121946</xdr:rowOff>
    </xdr:to>
    <xdr:cxnSp macro="">
      <xdr:nvCxnSpPr>
        <xdr:cNvPr id="173" name="直線コネクタ 172"/>
        <xdr:cNvCxnSpPr/>
      </xdr:nvCxnSpPr>
      <xdr:spPr>
        <a:xfrm flipV="1">
          <a:off x="2908300" y="13428332"/>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121946</xdr:rowOff>
    </xdr:from>
    <xdr:to>
      <xdr:col>15</xdr:col>
      <xdr:colOff>50800</xdr:colOff>
      <xdr:row>78</xdr:row>
      <xdr:rowOff>130899</xdr:rowOff>
    </xdr:to>
    <xdr:cxnSp macro="">
      <xdr:nvCxnSpPr>
        <xdr:cNvPr id="176" name="直線コネクタ 175"/>
        <xdr:cNvCxnSpPr/>
      </xdr:nvCxnSpPr>
      <xdr:spPr>
        <a:xfrm flipV="1">
          <a:off x="2019300" y="1349504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143777</xdr:rowOff>
    </xdr:to>
    <xdr:cxnSp macro="">
      <xdr:nvCxnSpPr>
        <xdr:cNvPr id="179" name="直線コネクタ 178"/>
        <xdr:cNvCxnSpPr/>
      </xdr:nvCxnSpPr>
      <xdr:spPr>
        <a:xfrm flipV="1">
          <a:off x="1130300" y="1350399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32207</xdr:rowOff>
    </xdr:from>
    <xdr:to>
      <xdr:col>24</xdr:col>
      <xdr:colOff>114300</xdr:colOff>
      <xdr:row>78</xdr:row>
      <xdr:rowOff>133807</xdr:rowOff>
    </xdr:to>
    <xdr:sp macro="" textlink="">
      <xdr:nvSpPr>
        <xdr:cNvPr id="189" name="楕円 188"/>
        <xdr:cNvSpPr/>
      </xdr:nvSpPr>
      <xdr:spPr>
        <a:xfrm>
          <a:off x="45847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118584</xdr:rowOff>
    </xdr:from>
    <xdr:ext cx="469744" cy="259045"/>
    <xdr:sp macro="" textlink="">
      <xdr:nvSpPr>
        <xdr:cNvPr id="190" name="維持補修費該当値テキスト"/>
        <xdr:cNvSpPr txBox="1"/>
      </xdr:nvSpPr>
      <xdr:spPr>
        <a:xfrm>
          <a:off x="4686300" y="133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4432</xdr:rowOff>
    </xdr:from>
    <xdr:to>
      <xdr:col>20</xdr:col>
      <xdr:colOff>38100</xdr:colOff>
      <xdr:row>78</xdr:row>
      <xdr:rowOff>106032</xdr:rowOff>
    </xdr:to>
    <xdr:sp macro="" textlink="">
      <xdr:nvSpPr>
        <xdr:cNvPr id="191" name="楕円 190"/>
        <xdr:cNvSpPr/>
      </xdr:nvSpPr>
      <xdr:spPr>
        <a:xfrm>
          <a:off x="3746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97159</xdr:rowOff>
    </xdr:from>
    <xdr:ext cx="469744" cy="259045"/>
    <xdr:sp macro="" textlink="">
      <xdr:nvSpPr>
        <xdr:cNvPr id="192" name="テキスト ボックス 191"/>
        <xdr:cNvSpPr txBox="1"/>
      </xdr:nvSpPr>
      <xdr:spPr>
        <a:xfrm>
          <a:off x="3562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71146</xdr:rowOff>
    </xdr:from>
    <xdr:to>
      <xdr:col>15</xdr:col>
      <xdr:colOff>101600</xdr:colOff>
      <xdr:row>79</xdr:row>
      <xdr:rowOff>1296</xdr:rowOff>
    </xdr:to>
    <xdr:sp macro="" textlink="">
      <xdr:nvSpPr>
        <xdr:cNvPr id="193" name="楕円 192"/>
        <xdr:cNvSpPr/>
      </xdr:nvSpPr>
      <xdr:spPr>
        <a:xfrm>
          <a:off x="2857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163873</xdr:rowOff>
    </xdr:from>
    <xdr:ext cx="469744" cy="259045"/>
    <xdr:sp macro="" textlink="">
      <xdr:nvSpPr>
        <xdr:cNvPr id="194" name="テキスト ボックス 193"/>
        <xdr:cNvSpPr txBox="1"/>
      </xdr:nvSpPr>
      <xdr:spPr>
        <a:xfrm>
          <a:off x="2673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80099</xdr:rowOff>
    </xdr:from>
    <xdr:to>
      <xdr:col>10</xdr:col>
      <xdr:colOff>165100</xdr:colOff>
      <xdr:row>79</xdr:row>
      <xdr:rowOff>10249</xdr:rowOff>
    </xdr:to>
    <xdr:sp macro="" textlink="">
      <xdr:nvSpPr>
        <xdr:cNvPr id="195" name="楕円 194"/>
        <xdr:cNvSpPr/>
      </xdr:nvSpPr>
      <xdr:spPr>
        <a:xfrm>
          <a:off x="196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1376</xdr:rowOff>
    </xdr:from>
    <xdr:ext cx="469744" cy="259045"/>
    <xdr:sp macro="" textlink="">
      <xdr:nvSpPr>
        <xdr:cNvPr id="196" name="テキスト ボックス 195"/>
        <xdr:cNvSpPr txBox="1"/>
      </xdr:nvSpPr>
      <xdr:spPr>
        <a:xfrm>
          <a:off x="178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92977</xdr:rowOff>
    </xdr:from>
    <xdr:to>
      <xdr:col>6</xdr:col>
      <xdr:colOff>38100</xdr:colOff>
      <xdr:row>79</xdr:row>
      <xdr:rowOff>23127</xdr:rowOff>
    </xdr:to>
    <xdr:sp macro="" textlink="">
      <xdr:nvSpPr>
        <xdr:cNvPr id="197" name="楕円 196"/>
        <xdr:cNvSpPr/>
      </xdr:nvSpPr>
      <xdr:spPr>
        <a:xfrm>
          <a:off x="1079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14254</xdr:rowOff>
    </xdr:from>
    <xdr:ext cx="469744" cy="259045"/>
    <xdr:sp macro="" textlink="">
      <xdr:nvSpPr>
        <xdr:cNvPr id="198" name="テキスト ボックス 197"/>
        <xdr:cNvSpPr txBox="1"/>
      </xdr:nvSpPr>
      <xdr:spPr>
        <a:xfrm>
          <a:off x="895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88689</xdr:rowOff>
    </xdr:from>
    <xdr:to>
      <xdr:col>24</xdr:col>
      <xdr:colOff>63500</xdr:colOff>
      <xdr:row>97</xdr:row>
      <xdr:rowOff>74985</xdr:rowOff>
    </xdr:to>
    <xdr:cxnSp macro="">
      <xdr:nvCxnSpPr>
        <xdr:cNvPr id="230" name="直線コネクタ 229"/>
        <xdr:cNvCxnSpPr/>
      </xdr:nvCxnSpPr>
      <xdr:spPr>
        <a:xfrm>
          <a:off x="3797300" y="16547889"/>
          <a:ext cx="838200" cy="1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88689</xdr:rowOff>
    </xdr:from>
    <xdr:to>
      <xdr:col>19</xdr:col>
      <xdr:colOff>177800</xdr:colOff>
      <xdr:row>97</xdr:row>
      <xdr:rowOff>162168</xdr:rowOff>
    </xdr:to>
    <xdr:cxnSp macro="">
      <xdr:nvCxnSpPr>
        <xdr:cNvPr id="233" name="直線コネクタ 232"/>
        <xdr:cNvCxnSpPr/>
      </xdr:nvCxnSpPr>
      <xdr:spPr>
        <a:xfrm flipV="1">
          <a:off x="2908300" y="16547889"/>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162168</xdr:rowOff>
    </xdr:from>
    <xdr:to>
      <xdr:col>15</xdr:col>
      <xdr:colOff>50800</xdr:colOff>
      <xdr:row>98</xdr:row>
      <xdr:rowOff>72741</xdr:rowOff>
    </xdr:to>
    <xdr:cxnSp macro="">
      <xdr:nvCxnSpPr>
        <xdr:cNvPr id="236" name="直線コネクタ 235"/>
        <xdr:cNvCxnSpPr/>
      </xdr:nvCxnSpPr>
      <xdr:spPr>
        <a:xfrm flipV="1">
          <a:off x="2019300" y="1679281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72741</xdr:rowOff>
    </xdr:from>
    <xdr:to>
      <xdr:col>10</xdr:col>
      <xdr:colOff>114300</xdr:colOff>
      <xdr:row>98</xdr:row>
      <xdr:rowOff>84629</xdr:rowOff>
    </xdr:to>
    <xdr:cxnSp macro="">
      <xdr:nvCxnSpPr>
        <xdr:cNvPr id="239" name="直線コネクタ 238"/>
        <xdr:cNvCxnSpPr/>
      </xdr:nvCxnSpPr>
      <xdr:spPr>
        <a:xfrm flipV="1">
          <a:off x="1130300" y="1687484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24185</xdr:rowOff>
    </xdr:from>
    <xdr:to>
      <xdr:col>24</xdr:col>
      <xdr:colOff>114300</xdr:colOff>
      <xdr:row>97</xdr:row>
      <xdr:rowOff>125785</xdr:rowOff>
    </xdr:to>
    <xdr:sp macro="" textlink="">
      <xdr:nvSpPr>
        <xdr:cNvPr id="249" name="楕円 248"/>
        <xdr:cNvSpPr/>
      </xdr:nvSpPr>
      <xdr:spPr>
        <a:xfrm>
          <a:off x="4584700" y="166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2612</xdr:rowOff>
    </xdr:from>
    <xdr:ext cx="534377" cy="259045"/>
    <xdr:sp macro="" textlink="">
      <xdr:nvSpPr>
        <xdr:cNvPr id="250" name="扶助費該当値テキスト"/>
        <xdr:cNvSpPr txBox="1"/>
      </xdr:nvSpPr>
      <xdr:spPr>
        <a:xfrm>
          <a:off x="4686300" y="166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37889</xdr:rowOff>
    </xdr:from>
    <xdr:to>
      <xdr:col>20</xdr:col>
      <xdr:colOff>38100</xdr:colOff>
      <xdr:row>96</xdr:row>
      <xdr:rowOff>139489</xdr:rowOff>
    </xdr:to>
    <xdr:sp macro="" textlink="">
      <xdr:nvSpPr>
        <xdr:cNvPr id="251" name="楕円 250"/>
        <xdr:cNvSpPr/>
      </xdr:nvSpPr>
      <xdr:spPr>
        <a:xfrm>
          <a:off x="3746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130616</xdr:rowOff>
    </xdr:from>
    <xdr:ext cx="534377" cy="259045"/>
    <xdr:sp macro="" textlink="">
      <xdr:nvSpPr>
        <xdr:cNvPr id="252" name="テキスト ボックス 251"/>
        <xdr:cNvSpPr txBox="1"/>
      </xdr:nvSpPr>
      <xdr:spPr>
        <a:xfrm>
          <a:off x="3530111" y="165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111368</xdr:rowOff>
    </xdr:from>
    <xdr:to>
      <xdr:col>15</xdr:col>
      <xdr:colOff>101600</xdr:colOff>
      <xdr:row>98</xdr:row>
      <xdr:rowOff>41518</xdr:rowOff>
    </xdr:to>
    <xdr:sp macro="" textlink="">
      <xdr:nvSpPr>
        <xdr:cNvPr id="253" name="楕円 252"/>
        <xdr:cNvSpPr/>
      </xdr:nvSpPr>
      <xdr:spPr>
        <a:xfrm>
          <a:off x="2857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32645</xdr:rowOff>
    </xdr:from>
    <xdr:ext cx="534377" cy="259045"/>
    <xdr:sp macro="" textlink="">
      <xdr:nvSpPr>
        <xdr:cNvPr id="254" name="テキスト ボックス 253"/>
        <xdr:cNvSpPr txBox="1"/>
      </xdr:nvSpPr>
      <xdr:spPr>
        <a:xfrm>
          <a:off x="2641111" y="168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21941</xdr:rowOff>
    </xdr:from>
    <xdr:to>
      <xdr:col>10</xdr:col>
      <xdr:colOff>165100</xdr:colOff>
      <xdr:row>98</xdr:row>
      <xdr:rowOff>123541</xdr:rowOff>
    </xdr:to>
    <xdr:sp macro="" textlink="">
      <xdr:nvSpPr>
        <xdr:cNvPr id="255" name="楕円 254"/>
        <xdr:cNvSpPr/>
      </xdr:nvSpPr>
      <xdr:spPr>
        <a:xfrm>
          <a:off x="19685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114668</xdr:rowOff>
    </xdr:from>
    <xdr:ext cx="534377" cy="259045"/>
    <xdr:sp macro="" textlink="">
      <xdr:nvSpPr>
        <xdr:cNvPr id="256" name="テキスト ボックス 255"/>
        <xdr:cNvSpPr txBox="1"/>
      </xdr:nvSpPr>
      <xdr:spPr>
        <a:xfrm>
          <a:off x="1752111" y="16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33829</xdr:rowOff>
    </xdr:from>
    <xdr:to>
      <xdr:col>6</xdr:col>
      <xdr:colOff>38100</xdr:colOff>
      <xdr:row>98</xdr:row>
      <xdr:rowOff>135429</xdr:rowOff>
    </xdr:to>
    <xdr:sp macro="" textlink="">
      <xdr:nvSpPr>
        <xdr:cNvPr id="257" name="楕円 256"/>
        <xdr:cNvSpPr/>
      </xdr:nvSpPr>
      <xdr:spPr>
        <a:xfrm>
          <a:off x="1079500" y="168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126556</xdr:rowOff>
    </xdr:from>
    <xdr:ext cx="534377" cy="259045"/>
    <xdr:sp macro="" textlink="">
      <xdr:nvSpPr>
        <xdr:cNvPr id="258" name="テキスト ボックス 257"/>
        <xdr:cNvSpPr txBox="1"/>
      </xdr:nvSpPr>
      <xdr:spPr>
        <a:xfrm>
          <a:off x="863111" y="16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72286</xdr:rowOff>
    </xdr:from>
    <xdr:to>
      <xdr:col>55</xdr:col>
      <xdr:colOff>0</xdr:colOff>
      <xdr:row>36</xdr:row>
      <xdr:rowOff>121677</xdr:rowOff>
    </xdr:to>
    <xdr:cxnSp macro="">
      <xdr:nvCxnSpPr>
        <xdr:cNvPr id="285" name="直線コネクタ 284"/>
        <xdr:cNvCxnSpPr/>
      </xdr:nvCxnSpPr>
      <xdr:spPr>
        <a:xfrm flipV="1">
          <a:off x="9639300" y="6244486"/>
          <a:ext cx="8382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40158</xdr:rowOff>
    </xdr:from>
    <xdr:to>
      <xdr:col>50</xdr:col>
      <xdr:colOff>114300</xdr:colOff>
      <xdr:row>36</xdr:row>
      <xdr:rowOff>121677</xdr:rowOff>
    </xdr:to>
    <xdr:cxnSp macro="">
      <xdr:nvCxnSpPr>
        <xdr:cNvPr id="288" name="直線コネクタ 287"/>
        <xdr:cNvCxnSpPr/>
      </xdr:nvCxnSpPr>
      <xdr:spPr>
        <a:xfrm>
          <a:off x="8750300" y="5869458"/>
          <a:ext cx="889000" cy="4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40158</xdr:rowOff>
    </xdr:from>
    <xdr:to>
      <xdr:col>45</xdr:col>
      <xdr:colOff>177800</xdr:colOff>
      <xdr:row>36</xdr:row>
      <xdr:rowOff>167251</xdr:rowOff>
    </xdr:to>
    <xdr:cxnSp macro="">
      <xdr:nvCxnSpPr>
        <xdr:cNvPr id="291" name="直線コネクタ 290"/>
        <xdr:cNvCxnSpPr/>
      </xdr:nvCxnSpPr>
      <xdr:spPr>
        <a:xfrm flipV="1">
          <a:off x="7861300" y="5869458"/>
          <a:ext cx="889000" cy="4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167251</xdr:rowOff>
    </xdr:from>
    <xdr:to>
      <xdr:col>41</xdr:col>
      <xdr:colOff>50800</xdr:colOff>
      <xdr:row>37</xdr:row>
      <xdr:rowOff>49307</xdr:rowOff>
    </xdr:to>
    <xdr:cxnSp macro="">
      <xdr:nvCxnSpPr>
        <xdr:cNvPr id="294" name="直線コネクタ 293"/>
        <xdr:cNvCxnSpPr/>
      </xdr:nvCxnSpPr>
      <xdr:spPr>
        <a:xfrm flipV="1">
          <a:off x="6972300" y="6339451"/>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21486</xdr:rowOff>
    </xdr:from>
    <xdr:to>
      <xdr:col>55</xdr:col>
      <xdr:colOff>50800</xdr:colOff>
      <xdr:row>36</xdr:row>
      <xdr:rowOff>123086</xdr:rowOff>
    </xdr:to>
    <xdr:sp macro="" textlink="">
      <xdr:nvSpPr>
        <xdr:cNvPr id="304" name="楕円 303"/>
        <xdr:cNvSpPr/>
      </xdr:nvSpPr>
      <xdr:spPr>
        <a:xfrm>
          <a:off x="10426700" y="61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171363</xdr:rowOff>
    </xdr:from>
    <xdr:ext cx="534377" cy="259045"/>
    <xdr:sp macro="" textlink="">
      <xdr:nvSpPr>
        <xdr:cNvPr id="305" name="補助費等該当値テキスト"/>
        <xdr:cNvSpPr txBox="1"/>
      </xdr:nvSpPr>
      <xdr:spPr>
        <a:xfrm>
          <a:off x="10528300" y="61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70877</xdr:rowOff>
    </xdr:from>
    <xdr:to>
      <xdr:col>50</xdr:col>
      <xdr:colOff>165100</xdr:colOff>
      <xdr:row>37</xdr:row>
      <xdr:rowOff>1027</xdr:rowOff>
    </xdr:to>
    <xdr:sp macro="" textlink="">
      <xdr:nvSpPr>
        <xdr:cNvPr id="306" name="楕円 305"/>
        <xdr:cNvSpPr/>
      </xdr:nvSpPr>
      <xdr:spPr>
        <a:xfrm>
          <a:off x="9588500" y="6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163604</xdr:rowOff>
    </xdr:from>
    <xdr:ext cx="534377" cy="259045"/>
    <xdr:sp macro="" textlink="">
      <xdr:nvSpPr>
        <xdr:cNvPr id="307" name="テキスト ボックス 306"/>
        <xdr:cNvSpPr txBox="1"/>
      </xdr:nvSpPr>
      <xdr:spPr>
        <a:xfrm>
          <a:off x="9372111" y="63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160808</xdr:rowOff>
    </xdr:from>
    <xdr:to>
      <xdr:col>46</xdr:col>
      <xdr:colOff>38100</xdr:colOff>
      <xdr:row>34</xdr:row>
      <xdr:rowOff>90958</xdr:rowOff>
    </xdr:to>
    <xdr:sp macro="" textlink="">
      <xdr:nvSpPr>
        <xdr:cNvPr id="308" name="楕円 307"/>
        <xdr:cNvSpPr/>
      </xdr:nvSpPr>
      <xdr:spPr>
        <a:xfrm>
          <a:off x="8699500" y="5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82085</xdr:rowOff>
    </xdr:from>
    <xdr:ext cx="599010" cy="259045"/>
    <xdr:sp macro="" textlink="">
      <xdr:nvSpPr>
        <xdr:cNvPr id="309" name="テキスト ボックス 308"/>
        <xdr:cNvSpPr txBox="1"/>
      </xdr:nvSpPr>
      <xdr:spPr>
        <a:xfrm>
          <a:off x="8450795" y="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116451</xdr:rowOff>
    </xdr:from>
    <xdr:to>
      <xdr:col>41</xdr:col>
      <xdr:colOff>101600</xdr:colOff>
      <xdr:row>37</xdr:row>
      <xdr:rowOff>46601</xdr:rowOff>
    </xdr:to>
    <xdr:sp macro="" textlink="">
      <xdr:nvSpPr>
        <xdr:cNvPr id="310" name="楕円 309"/>
        <xdr:cNvSpPr/>
      </xdr:nvSpPr>
      <xdr:spPr>
        <a:xfrm>
          <a:off x="78105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37728</xdr:rowOff>
    </xdr:from>
    <xdr:ext cx="534377" cy="259045"/>
    <xdr:sp macro="" textlink="">
      <xdr:nvSpPr>
        <xdr:cNvPr id="311" name="テキスト ボックス 310"/>
        <xdr:cNvSpPr txBox="1"/>
      </xdr:nvSpPr>
      <xdr:spPr>
        <a:xfrm>
          <a:off x="7594111"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169957</xdr:rowOff>
    </xdr:from>
    <xdr:to>
      <xdr:col>36</xdr:col>
      <xdr:colOff>165100</xdr:colOff>
      <xdr:row>37</xdr:row>
      <xdr:rowOff>100107</xdr:rowOff>
    </xdr:to>
    <xdr:sp macro="" textlink="">
      <xdr:nvSpPr>
        <xdr:cNvPr id="312" name="楕円 311"/>
        <xdr:cNvSpPr/>
      </xdr:nvSpPr>
      <xdr:spPr>
        <a:xfrm>
          <a:off x="6921500" y="63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91234</xdr:rowOff>
    </xdr:from>
    <xdr:ext cx="534377" cy="259045"/>
    <xdr:sp macro="" textlink="">
      <xdr:nvSpPr>
        <xdr:cNvPr id="313" name="テキスト ボックス 312"/>
        <xdr:cNvSpPr txBox="1"/>
      </xdr:nvSpPr>
      <xdr:spPr>
        <a:xfrm>
          <a:off x="6705111" y="64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13115</xdr:rowOff>
    </xdr:from>
    <xdr:to>
      <xdr:col>55</xdr:col>
      <xdr:colOff>0</xdr:colOff>
      <xdr:row>58</xdr:row>
      <xdr:rowOff>72643</xdr:rowOff>
    </xdr:to>
    <xdr:cxnSp macro="">
      <xdr:nvCxnSpPr>
        <xdr:cNvPr id="340" name="直線コネクタ 339"/>
        <xdr:cNvCxnSpPr/>
      </xdr:nvCxnSpPr>
      <xdr:spPr>
        <a:xfrm>
          <a:off x="9639300" y="9957215"/>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50409</xdr:rowOff>
    </xdr:from>
    <xdr:to>
      <xdr:col>50</xdr:col>
      <xdr:colOff>114300</xdr:colOff>
      <xdr:row>58</xdr:row>
      <xdr:rowOff>13115</xdr:rowOff>
    </xdr:to>
    <xdr:cxnSp macro="">
      <xdr:nvCxnSpPr>
        <xdr:cNvPr id="343" name="直線コネクタ 342"/>
        <xdr:cNvCxnSpPr/>
      </xdr:nvCxnSpPr>
      <xdr:spPr>
        <a:xfrm>
          <a:off x="8750300" y="9823059"/>
          <a:ext cx="889000" cy="1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50409</xdr:rowOff>
    </xdr:from>
    <xdr:to>
      <xdr:col>45</xdr:col>
      <xdr:colOff>177800</xdr:colOff>
      <xdr:row>57</xdr:row>
      <xdr:rowOff>136957</xdr:rowOff>
    </xdr:to>
    <xdr:cxnSp macro="">
      <xdr:nvCxnSpPr>
        <xdr:cNvPr id="346" name="直線コネクタ 345"/>
        <xdr:cNvCxnSpPr/>
      </xdr:nvCxnSpPr>
      <xdr:spPr>
        <a:xfrm flipV="1">
          <a:off x="7861300" y="98230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9210</xdr:rowOff>
    </xdr:from>
    <xdr:to>
      <xdr:col>41</xdr:col>
      <xdr:colOff>50800</xdr:colOff>
      <xdr:row>57</xdr:row>
      <xdr:rowOff>136957</xdr:rowOff>
    </xdr:to>
    <xdr:cxnSp macro="">
      <xdr:nvCxnSpPr>
        <xdr:cNvPr id="349" name="直線コネクタ 348"/>
        <xdr:cNvCxnSpPr/>
      </xdr:nvCxnSpPr>
      <xdr:spPr>
        <a:xfrm>
          <a:off x="6972300" y="9781860"/>
          <a:ext cx="889000" cy="1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21843</xdr:rowOff>
    </xdr:from>
    <xdr:to>
      <xdr:col>55</xdr:col>
      <xdr:colOff>50800</xdr:colOff>
      <xdr:row>58</xdr:row>
      <xdr:rowOff>123443</xdr:rowOff>
    </xdr:to>
    <xdr:sp macro="" textlink="">
      <xdr:nvSpPr>
        <xdr:cNvPr id="359" name="楕円 358"/>
        <xdr:cNvSpPr/>
      </xdr:nvSpPr>
      <xdr:spPr>
        <a:xfrm>
          <a:off x="10426700" y="9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108220</xdr:rowOff>
    </xdr:from>
    <xdr:ext cx="534377" cy="259045"/>
    <xdr:sp macro="" textlink="">
      <xdr:nvSpPr>
        <xdr:cNvPr id="360" name="普通建設事業費該当値テキスト"/>
        <xdr:cNvSpPr txBox="1"/>
      </xdr:nvSpPr>
      <xdr:spPr>
        <a:xfrm>
          <a:off x="10528300" y="98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133765</xdr:rowOff>
    </xdr:from>
    <xdr:to>
      <xdr:col>50</xdr:col>
      <xdr:colOff>165100</xdr:colOff>
      <xdr:row>58</xdr:row>
      <xdr:rowOff>63915</xdr:rowOff>
    </xdr:to>
    <xdr:sp macro="" textlink="">
      <xdr:nvSpPr>
        <xdr:cNvPr id="361" name="楕円 360"/>
        <xdr:cNvSpPr/>
      </xdr:nvSpPr>
      <xdr:spPr>
        <a:xfrm>
          <a:off x="9588500" y="99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55042</xdr:rowOff>
    </xdr:from>
    <xdr:ext cx="534377" cy="259045"/>
    <xdr:sp macro="" textlink="">
      <xdr:nvSpPr>
        <xdr:cNvPr id="362" name="テキスト ボックス 361"/>
        <xdr:cNvSpPr txBox="1"/>
      </xdr:nvSpPr>
      <xdr:spPr>
        <a:xfrm>
          <a:off x="9372111" y="99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171059</xdr:rowOff>
    </xdr:from>
    <xdr:to>
      <xdr:col>46</xdr:col>
      <xdr:colOff>38100</xdr:colOff>
      <xdr:row>57</xdr:row>
      <xdr:rowOff>101209</xdr:rowOff>
    </xdr:to>
    <xdr:sp macro="" textlink="">
      <xdr:nvSpPr>
        <xdr:cNvPr id="363" name="楕円 362"/>
        <xdr:cNvSpPr/>
      </xdr:nvSpPr>
      <xdr:spPr>
        <a:xfrm>
          <a:off x="8699500" y="97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92336</xdr:rowOff>
    </xdr:from>
    <xdr:ext cx="534377" cy="259045"/>
    <xdr:sp macro="" textlink="">
      <xdr:nvSpPr>
        <xdr:cNvPr id="364" name="テキスト ボックス 363"/>
        <xdr:cNvSpPr txBox="1"/>
      </xdr:nvSpPr>
      <xdr:spPr>
        <a:xfrm>
          <a:off x="8483111" y="98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86157</xdr:rowOff>
    </xdr:from>
    <xdr:to>
      <xdr:col>41</xdr:col>
      <xdr:colOff>101600</xdr:colOff>
      <xdr:row>58</xdr:row>
      <xdr:rowOff>16307</xdr:rowOff>
    </xdr:to>
    <xdr:sp macro="" textlink="">
      <xdr:nvSpPr>
        <xdr:cNvPr id="365" name="楕円 364"/>
        <xdr:cNvSpPr/>
      </xdr:nvSpPr>
      <xdr:spPr>
        <a:xfrm>
          <a:off x="7810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7434</xdr:rowOff>
    </xdr:from>
    <xdr:ext cx="534377" cy="259045"/>
    <xdr:sp macro="" textlink="">
      <xdr:nvSpPr>
        <xdr:cNvPr id="366" name="テキスト ボックス 365"/>
        <xdr:cNvSpPr txBox="1"/>
      </xdr:nvSpPr>
      <xdr:spPr>
        <a:xfrm>
          <a:off x="7594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129860</xdr:rowOff>
    </xdr:from>
    <xdr:to>
      <xdr:col>36</xdr:col>
      <xdr:colOff>165100</xdr:colOff>
      <xdr:row>57</xdr:row>
      <xdr:rowOff>60010</xdr:rowOff>
    </xdr:to>
    <xdr:sp macro="" textlink="">
      <xdr:nvSpPr>
        <xdr:cNvPr id="367" name="楕円 366"/>
        <xdr:cNvSpPr/>
      </xdr:nvSpPr>
      <xdr:spPr>
        <a:xfrm>
          <a:off x="6921500" y="97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51137</xdr:rowOff>
    </xdr:from>
    <xdr:ext cx="534377" cy="259045"/>
    <xdr:sp macro="" textlink="">
      <xdr:nvSpPr>
        <xdr:cNvPr id="368" name="テキスト ボックス 367"/>
        <xdr:cNvSpPr txBox="1"/>
      </xdr:nvSpPr>
      <xdr:spPr>
        <a:xfrm>
          <a:off x="6705111" y="98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23654</xdr:rowOff>
    </xdr:from>
    <xdr:to>
      <xdr:col>55</xdr:col>
      <xdr:colOff>0</xdr:colOff>
      <xdr:row>79</xdr:row>
      <xdr:rowOff>44450</xdr:rowOff>
    </xdr:to>
    <xdr:cxnSp macro="">
      <xdr:nvCxnSpPr>
        <xdr:cNvPr id="397" name="直線コネクタ 396"/>
        <xdr:cNvCxnSpPr/>
      </xdr:nvCxnSpPr>
      <xdr:spPr>
        <a:xfrm flipV="1">
          <a:off x="9639300" y="13568204"/>
          <a:ext cx="8382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36587</xdr:rowOff>
    </xdr:from>
    <xdr:to>
      <xdr:col>50</xdr:col>
      <xdr:colOff>114300</xdr:colOff>
      <xdr:row>79</xdr:row>
      <xdr:rowOff>44450</xdr:rowOff>
    </xdr:to>
    <xdr:cxnSp macro="">
      <xdr:nvCxnSpPr>
        <xdr:cNvPr id="400" name="直線コネクタ 399"/>
        <xdr:cNvCxnSpPr/>
      </xdr:nvCxnSpPr>
      <xdr:spPr>
        <a:xfrm>
          <a:off x="8750300" y="135811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5412</xdr:rowOff>
    </xdr:from>
    <xdr:to>
      <xdr:col>45</xdr:col>
      <xdr:colOff>177800</xdr:colOff>
      <xdr:row>79</xdr:row>
      <xdr:rowOff>36587</xdr:rowOff>
    </xdr:to>
    <xdr:cxnSp macro="">
      <xdr:nvCxnSpPr>
        <xdr:cNvPr id="403" name="直線コネクタ 402"/>
        <xdr:cNvCxnSpPr/>
      </xdr:nvCxnSpPr>
      <xdr:spPr>
        <a:xfrm>
          <a:off x="7861300" y="13549962"/>
          <a:ext cx="889000" cy="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5412</xdr:rowOff>
    </xdr:from>
    <xdr:to>
      <xdr:col>41</xdr:col>
      <xdr:colOff>50800</xdr:colOff>
      <xdr:row>79</xdr:row>
      <xdr:rowOff>28997</xdr:rowOff>
    </xdr:to>
    <xdr:cxnSp macro="">
      <xdr:nvCxnSpPr>
        <xdr:cNvPr id="406" name="直線コネクタ 405"/>
        <xdr:cNvCxnSpPr/>
      </xdr:nvCxnSpPr>
      <xdr:spPr>
        <a:xfrm flipV="1">
          <a:off x="6972300" y="13549962"/>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144304</xdr:rowOff>
    </xdr:from>
    <xdr:to>
      <xdr:col>55</xdr:col>
      <xdr:colOff>50800</xdr:colOff>
      <xdr:row>79</xdr:row>
      <xdr:rowOff>74454</xdr:rowOff>
    </xdr:to>
    <xdr:sp macro="" textlink="">
      <xdr:nvSpPr>
        <xdr:cNvPr id="416" name="楕円 415"/>
        <xdr:cNvSpPr/>
      </xdr:nvSpPr>
      <xdr:spPr>
        <a:xfrm>
          <a:off x="10426700" y="13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59231</xdr:rowOff>
    </xdr:from>
    <xdr:ext cx="469744" cy="259045"/>
    <xdr:sp macro="" textlink="">
      <xdr:nvSpPr>
        <xdr:cNvPr id="417" name="普通建設事業費 （ うち新規整備　）該当値テキスト"/>
        <xdr:cNvSpPr txBox="1"/>
      </xdr:nvSpPr>
      <xdr:spPr>
        <a:xfrm>
          <a:off x="10528300" y="1343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157237</xdr:rowOff>
    </xdr:from>
    <xdr:to>
      <xdr:col>46</xdr:col>
      <xdr:colOff>38100</xdr:colOff>
      <xdr:row>79</xdr:row>
      <xdr:rowOff>87387</xdr:rowOff>
    </xdr:to>
    <xdr:sp macro="" textlink="">
      <xdr:nvSpPr>
        <xdr:cNvPr id="420" name="楕円 419"/>
        <xdr:cNvSpPr/>
      </xdr:nvSpPr>
      <xdr:spPr>
        <a:xfrm>
          <a:off x="86995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78514</xdr:rowOff>
    </xdr:from>
    <xdr:ext cx="469744" cy="259045"/>
    <xdr:sp macro="" textlink="">
      <xdr:nvSpPr>
        <xdr:cNvPr id="421" name="テキスト ボックス 420"/>
        <xdr:cNvSpPr txBox="1"/>
      </xdr:nvSpPr>
      <xdr:spPr>
        <a:xfrm>
          <a:off x="8515428" y="136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126062</xdr:rowOff>
    </xdr:from>
    <xdr:to>
      <xdr:col>41</xdr:col>
      <xdr:colOff>101600</xdr:colOff>
      <xdr:row>79</xdr:row>
      <xdr:rowOff>56212</xdr:rowOff>
    </xdr:to>
    <xdr:sp macro="" textlink="">
      <xdr:nvSpPr>
        <xdr:cNvPr id="422" name="楕円 421"/>
        <xdr:cNvSpPr/>
      </xdr:nvSpPr>
      <xdr:spPr>
        <a:xfrm>
          <a:off x="7810500" y="134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47339</xdr:rowOff>
    </xdr:from>
    <xdr:ext cx="469744" cy="259045"/>
    <xdr:sp macro="" textlink="">
      <xdr:nvSpPr>
        <xdr:cNvPr id="423" name="テキスト ボックス 422"/>
        <xdr:cNvSpPr txBox="1"/>
      </xdr:nvSpPr>
      <xdr:spPr>
        <a:xfrm>
          <a:off x="7626428" y="135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149647</xdr:rowOff>
    </xdr:from>
    <xdr:to>
      <xdr:col>36</xdr:col>
      <xdr:colOff>165100</xdr:colOff>
      <xdr:row>79</xdr:row>
      <xdr:rowOff>79797</xdr:rowOff>
    </xdr:to>
    <xdr:sp macro="" textlink="">
      <xdr:nvSpPr>
        <xdr:cNvPr id="424" name="楕円 423"/>
        <xdr:cNvSpPr/>
      </xdr:nvSpPr>
      <xdr:spPr>
        <a:xfrm>
          <a:off x="6921500" y="135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70924</xdr:rowOff>
    </xdr:from>
    <xdr:ext cx="469744" cy="259045"/>
    <xdr:sp macro="" textlink="">
      <xdr:nvSpPr>
        <xdr:cNvPr id="425" name="テキスト ボックス 424"/>
        <xdr:cNvSpPr txBox="1"/>
      </xdr:nvSpPr>
      <xdr:spPr>
        <a:xfrm>
          <a:off x="6737428" y="136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24554</xdr:rowOff>
    </xdr:from>
    <xdr:to>
      <xdr:col>55</xdr:col>
      <xdr:colOff>0</xdr:colOff>
      <xdr:row>98</xdr:row>
      <xdr:rowOff>87830</xdr:rowOff>
    </xdr:to>
    <xdr:cxnSp macro="">
      <xdr:nvCxnSpPr>
        <xdr:cNvPr id="452" name="直線コネクタ 451"/>
        <xdr:cNvCxnSpPr/>
      </xdr:nvCxnSpPr>
      <xdr:spPr>
        <a:xfrm>
          <a:off x="9639300" y="16826654"/>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100577</xdr:rowOff>
    </xdr:from>
    <xdr:to>
      <xdr:col>50</xdr:col>
      <xdr:colOff>114300</xdr:colOff>
      <xdr:row>98</xdr:row>
      <xdr:rowOff>24554</xdr:rowOff>
    </xdr:to>
    <xdr:cxnSp macro="">
      <xdr:nvCxnSpPr>
        <xdr:cNvPr id="455" name="直線コネクタ 454"/>
        <xdr:cNvCxnSpPr/>
      </xdr:nvCxnSpPr>
      <xdr:spPr>
        <a:xfrm>
          <a:off x="8750300" y="16731227"/>
          <a:ext cx="889000" cy="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100577</xdr:rowOff>
    </xdr:from>
    <xdr:to>
      <xdr:col>45</xdr:col>
      <xdr:colOff>177800</xdr:colOff>
      <xdr:row>98</xdr:row>
      <xdr:rowOff>49101</xdr:rowOff>
    </xdr:to>
    <xdr:cxnSp macro="">
      <xdr:nvCxnSpPr>
        <xdr:cNvPr id="458" name="直線コネクタ 457"/>
        <xdr:cNvCxnSpPr/>
      </xdr:nvCxnSpPr>
      <xdr:spPr>
        <a:xfrm flipV="1">
          <a:off x="7861300" y="16731227"/>
          <a:ext cx="889000" cy="1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49101</xdr:rowOff>
    </xdr:from>
    <xdr:to>
      <xdr:col>41</xdr:col>
      <xdr:colOff>50800</xdr:colOff>
      <xdr:row>98</xdr:row>
      <xdr:rowOff>58195</xdr:rowOff>
    </xdr:to>
    <xdr:cxnSp macro="">
      <xdr:nvCxnSpPr>
        <xdr:cNvPr id="461" name="直線コネクタ 460"/>
        <xdr:cNvCxnSpPr/>
      </xdr:nvCxnSpPr>
      <xdr:spPr>
        <a:xfrm flipV="1">
          <a:off x="6972300" y="1685120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37030</xdr:rowOff>
    </xdr:from>
    <xdr:to>
      <xdr:col>55</xdr:col>
      <xdr:colOff>50800</xdr:colOff>
      <xdr:row>98</xdr:row>
      <xdr:rowOff>138630</xdr:rowOff>
    </xdr:to>
    <xdr:sp macro="" textlink="">
      <xdr:nvSpPr>
        <xdr:cNvPr id="471" name="楕円 470"/>
        <xdr:cNvSpPr/>
      </xdr:nvSpPr>
      <xdr:spPr>
        <a:xfrm>
          <a:off x="104267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123407</xdr:rowOff>
    </xdr:from>
    <xdr:ext cx="534377" cy="259045"/>
    <xdr:sp macro="" textlink="">
      <xdr:nvSpPr>
        <xdr:cNvPr id="472" name="普通建設事業費 （ うち更新整備　）該当値テキスト"/>
        <xdr:cNvSpPr txBox="1"/>
      </xdr:nvSpPr>
      <xdr:spPr>
        <a:xfrm>
          <a:off x="10528300" y="167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145204</xdr:rowOff>
    </xdr:from>
    <xdr:to>
      <xdr:col>50</xdr:col>
      <xdr:colOff>165100</xdr:colOff>
      <xdr:row>98</xdr:row>
      <xdr:rowOff>75354</xdr:rowOff>
    </xdr:to>
    <xdr:sp macro="" textlink="">
      <xdr:nvSpPr>
        <xdr:cNvPr id="473" name="楕円 472"/>
        <xdr:cNvSpPr/>
      </xdr:nvSpPr>
      <xdr:spPr>
        <a:xfrm>
          <a:off x="9588500" y="167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66481</xdr:rowOff>
    </xdr:from>
    <xdr:ext cx="534377" cy="259045"/>
    <xdr:sp macro="" textlink="">
      <xdr:nvSpPr>
        <xdr:cNvPr id="474" name="テキスト ボックス 473"/>
        <xdr:cNvSpPr txBox="1"/>
      </xdr:nvSpPr>
      <xdr:spPr>
        <a:xfrm>
          <a:off x="9372111" y="168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49777</xdr:rowOff>
    </xdr:from>
    <xdr:to>
      <xdr:col>46</xdr:col>
      <xdr:colOff>38100</xdr:colOff>
      <xdr:row>97</xdr:row>
      <xdr:rowOff>151377</xdr:rowOff>
    </xdr:to>
    <xdr:sp macro="" textlink="">
      <xdr:nvSpPr>
        <xdr:cNvPr id="475" name="楕円 474"/>
        <xdr:cNvSpPr/>
      </xdr:nvSpPr>
      <xdr:spPr>
        <a:xfrm>
          <a:off x="8699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142504</xdr:rowOff>
    </xdr:from>
    <xdr:ext cx="534377" cy="259045"/>
    <xdr:sp macro="" textlink="">
      <xdr:nvSpPr>
        <xdr:cNvPr id="476" name="テキスト ボックス 475"/>
        <xdr:cNvSpPr txBox="1"/>
      </xdr:nvSpPr>
      <xdr:spPr>
        <a:xfrm>
          <a:off x="8483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169751</xdr:rowOff>
    </xdr:from>
    <xdr:to>
      <xdr:col>41</xdr:col>
      <xdr:colOff>101600</xdr:colOff>
      <xdr:row>98</xdr:row>
      <xdr:rowOff>99901</xdr:rowOff>
    </xdr:to>
    <xdr:sp macro="" textlink="">
      <xdr:nvSpPr>
        <xdr:cNvPr id="477" name="楕円 476"/>
        <xdr:cNvSpPr/>
      </xdr:nvSpPr>
      <xdr:spPr>
        <a:xfrm>
          <a:off x="7810500" y="168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91028</xdr:rowOff>
    </xdr:from>
    <xdr:ext cx="534377" cy="259045"/>
    <xdr:sp macro="" textlink="">
      <xdr:nvSpPr>
        <xdr:cNvPr id="478" name="テキスト ボックス 477"/>
        <xdr:cNvSpPr txBox="1"/>
      </xdr:nvSpPr>
      <xdr:spPr>
        <a:xfrm>
          <a:off x="7594111" y="168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7395</xdr:rowOff>
    </xdr:from>
    <xdr:to>
      <xdr:col>36</xdr:col>
      <xdr:colOff>165100</xdr:colOff>
      <xdr:row>98</xdr:row>
      <xdr:rowOff>108995</xdr:rowOff>
    </xdr:to>
    <xdr:sp macro="" textlink="">
      <xdr:nvSpPr>
        <xdr:cNvPr id="479" name="楕円 478"/>
        <xdr:cNvSpPr/>
      </xdr:nvSpPr>
      <xdr:spPr>
        <a:xfrm>
          <a:off x="6921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100122</xdr:rowOff>
    </xdr:from>
    <xdr:ext cx="534377" cy="259045"/>
    <xdr:sp macro="" textlink="">
      <xdr:nvSpPr>
        <xdr:cNvPr id="480" name="テキスト ボックス 479"/>
        <xdr:cNvSpPr txBox="1"/>
      </xdr:nvSpPr>
      <xdr:spPr>
        <a:xfrm>
          <a:off x="6705111" y="169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39383</xdr:rowOff>
    </xdr:from>
    <xdr:to>
      <xdr:col>85</xdr:col>
      <xdr:colOff>127000</xdr:colOff>
      <xdr:row>39</xdr:row>
      <xdr:rowOff>44450</xdr:rowOff>
    </xdr:to>
    <xdr:cxnSp macro="">
      <xdr:nvCxnSpPr>
        <xdr:cNvPr id="509" name="直線コネクタ 508"/>
        <xdr:cNvCxnSpPr/>
      </xdr:nvCxnSpPr>
      <xdr:spPr>
        <a:xfrm>
          <a:off x="15481300" y="672593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124251</xdr:rowOff>
    </xdr:from>
    <xdr:to>
      <xdr:col>81</xdr:col>
      <xdr:colOff>50800</xdr:colOff>
      <xdr:row>39</xdr:row>
      <xdr:rowOff>39383</xdr:rowOff>
    </xdr:to>
    <xdr:cxnSp macro="">
      <xdr:nvCxnSpPr>
        <xdr:cNvPr id="512" name="直線コネクタ 511"/>
        <xdr:cNvCxnSpPr/>
      </xdr:nvCxnSpPr>
      <xdr:spPr>
        <a:xfrm>
          <a:off x="14592300" y="6639351"/>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124251</xdr:rowOff>
    </xdr:from>
    <xdr:to>
      <xdr:col>76</xdr:col>
      <xdr:colOff>114300</xdr:colOff>
      <xdr:row>38</xdr:row>
      <xdr:rowOff>157645</xdr:rowOff>
    </xdr:to>
    <xdr:cxnSp macro="">
      <xdr:nvCxnSpPr>
        <xdr:cNvPr id="515" name="直線コネクタ 514"/>
        <xdr:cNvCxnSpPr/>
      </xdr:nvCxnSpPr>
      <xdr:spPr>
        <a:xfrm flipV="1">
          <a:off x="13703300" y="6639351"/>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157645</xdr:rowOff>
    </xdr:from>
    <xdr:to>
      <xdr:col>71</xdr:col>
      <xdr:colOff>177800</xdr:colOff>
      <xdr:row>39</xdr:row>
      <xdr:rowOff>44450</xdr:rowOff>
    </xdr:to>
    <xdr:cxnSp macro="">
      <xdr:nvCxnSpPr>
        <xdr:cNvPr id="518" name="直線コネクタ 517"/>
        <xdr:cNvCxnSpPr/>
      </xdr:nvCxnSpPr>
      <xdr:spPr>
        <a:xfrm flipV="1">
          <a:off x="12814300" y="6672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160033</xdr:rowOff>
    </xdr:from>
    <xdr:to>
      <xdr:col>81</xdr:col>
      <xdr:colOff>101600</xdr:colOff>
      <xdr:row>39</xdr:row>
      <xdr:rowOff>90183</xdr:rowOff>
    </xdr:to>
    <xdr:sp macro="" textlink="">
      <xdr:nvSpPr>
        <xdr:cNvPr id="530" name="楕円 529"/>
        <xdr:cNvSpPr/>
      </xdr:nvSpPr>
      <xdr:spPr>
        <a:xfrm>
          <a:off x="15430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81310</xdr:rowOff>
    </xdr:from>
    <xdr:ext cx="378565" cy="259045"/>
    <xdr:sp macro="" textlink="">
      <xdr:nvSpPr>
        <xdr:cNvPr id="531" name="テキスト ボックス 530"/>
        <xdr:cNvSpPr txBox="1"/>
      </xdr:nvSpPr>
      <xdr:spPr>
        <a:xfrm>
          <a:off x="15292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73451</xdr:rowOff>
    </xdr:from>
    <xdr:to>
      <xdr:col>76</xdr:col>
      <xdr:colOff>165100</xdr:colOff>
      <xdr:row>39</xdr:row>
      <xdr:rowOff>3601</xdr:rowOff>
    </xdr:to>
    <xdr:sp macro="" textlink="">
      <xdr:nvSpPr>
        <xdr:cNvPr id="532" name="楕円 531"/>
        <xdr:cNvSpPr/>
      </xdr:nvSpPr>
      <xdr:spPr>
        <a:xfrm>
          <a:off x="14541500" y="65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166178</xdr:rowOff>
    </xdr:from>
    <xdr:ext cx="469744" cy="259045"/>
    <xdr:sp macro="" textlink="">
      <xdr:nvSpPr>
        <xdr:cNvPr id="533" name="テキスト ボックス 532"/>
        <xdr:cNvSpPr txBox="1"/>
      </xdr:nvSpPr>
      <xdr:spPr>
        <a:xfrm>
          <a:off x="14357428" y="6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106845</xdr:rowOff>
    </xdr:from>
    <xdr:to>
      <xdr:col>72</xdr:col>
      <xdr:colOff>38100</xdr:colOff>
      <xdr:row>39</xdr:row>
      <xdr:rowOff>36995</xdr:rowOff>
    </xdr:to>
    <xdr:sp macro="" textlink="">
      <xdr:nvSpPr>
        <xdr:cNvPr id="534" name="楕円 533"/>
        <xdr:cNvSpPr/>
      </xdr:nvSpPr>
      <xdr:spPr>
        <a:xfrm>
          <a:off x="13652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28122</xdr:rowOff>
    </xdr:from>
    <xdr:ext cx="469744" cy="259045"/>
    <xdr:sp macro="" textlink="">
      <xdr:nvSpPr>
        <xdr:cNvPr id="535" name="テキスト ボックス 534"/>
        <xdr:cNvSpPr txBox="1"/>
      </xdr:nvSpPr>
      <xdr:spPr>
        <a:xfrm>
          <a:off x="13468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141940</xdr:rowOff>
    </xdr:from>
    <xdr:to>
      <xdr:col>85</xdr:col>
      <xdr:colOff>127000</xdr:colOff>
      <xdr:row>78</xdr:row>
      <xdr:rowOff>13109</xdr:rowOff>
    </xdr:to>
    <xdr:cxnSp macro="">
      <xdr:nvCxnSpPr>
        <xdr:cNvPr id="615" name="直線コネクタ 614"/>
        <xdr:cNvCxnSpPr/>
      </xdr:nvCxnSpPr>
      <xdr:spPr>
        <a:xfrm flipV="1">
          <a:off x="15481300" y="13343590"/>
          <a:ext cx="8382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13109</xdr:rowOff>
    </xdr:from>
    <xdr:to>
      <xdr:col>81</xdr:col>
      <xdr:colOff>50800</xdr:colOff>
      <xdr:row>78</xdr:row>
      <xdr:rowOff>22930</xdr:rowOff>
    </xdr:to>
    <xdr:cxnSp macro="">
      <xdr:nvCxnSpPr>
        <xdr:cNvPr id="618" name="直線コネクタ 617"/>
        <xdr:cNvCxnSpPr/>
      </xdr:nvCxnSpPr>
      <xdr:spPr>
        <a:xfrm flipV="1">
          <a:off x="14592300" y="13386209"/>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22930</xdr:rowOff>
    </xdr:from>
    <xdr:to>
      <xdr:col>76</xdr:col>
      <xdr:colOff>114300</xdr:colOff>
      <xdr:row>78</xdr:row>
      <xdr:rowOff>36716</xdr:rowOff>
    </xdr:to>
    <xdr:cxnSp macro="">
      <xdr:nvCxnSpPr>
        <xdr:cNvPr id="621" name="直線コネクタ 620"/>
        <xdr:cNvCxnSpPr/>
      </xdr:nvCxnSpPr>
      <xdr:spPr>
        <a:xfrm flipV="1">
          <a:off x="13703300" y="13396030"/>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36716</xdr:rowOff>
    </xdr:from>
    <xdr:to>
      <xdr:col>71</xdr:col>
      <xdr:colOff>177800</xdr:colOff>
      <xdr:row>78</xdr:row>
      <xdr:rowOff>45776</xdr:rowOff>
    </xdr:to>
    <xdr:cxnSp macro="">
      <xdr:nvCxnSpPr>
        <xdr:cNvPr id="624" name="直線コネクタ 623"/>
        <xdr:cNvCxnSpPr/>
      </xdr:nvCxnSpPr>
      <xdr:spPr>
        <a:xfrm flipV="1">
          <a:off x="12814300" y="13409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91140</xdr:rowOff>
    </xdr:from>
    <xdr:to>
      <xdr:col>85</xdr:col>
      <xdr:colOff>177800</xdr:colOff>
      <xdr:row>78</xdr:row>
      <xdr:rowOff>21290</xdr:rowOff>
    </xdr:to>
    <xdr:sp macro="" textlink="">
      <xdr:nvSpPr>
        <xdr:cNvPr id="634" name="楕円 633"/>
        <xdr:cNvSpPr/>
      </xdr:nvSpPr>
      <xdr:spPr>
        <a:xfrm>
          <a:off x="16268700" y="132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69567</xdr:rowOff>
    </xdr:from>
    <xdr:ext cx="534377" cy="259045"/>
    <xdr:sp macro="" textlink="">
      <xdr:nvSpPr>
        <xdr:cNvPr id="635" name="公債費該当値テキスト"/>
        <xdr:cNvSpPr txBox="1"/>
      </xdr:nvSpPr>
      <xdr:spPr>
        <a:xfrm>
          <a:off x="16370300" y="132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133759</xdr:rowOff>
    </xdr:from>
    <xdr:to>
      <xdr:col>81</xdr:col>
      <xdr:colOff>101600</xdr:colOff>
      <xdr:row>78</xdr:row>
      <xdr:rowOff>63909</xdr:rowOff>
    </xdr:to>
    <xdr:sp macro="" textlink="">
      <xdr:nvSpPr>
        <xdr:cNvPr id="636" name="楕円 635"/>
        <xdr:cNvSpPr/>
      </xdr:nvSpPr>
      <xdr:spPr>
        <a:xfrm>
          <a:off x="15430500" y="133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55036</xdr:rowOff>
    </xdr:from>
    <xdr:ext cx="534377" cy="259045"/>
    <xdr:sp macro="" textlink="">
      <xdr:nvSpPr>
        <xdr:cNvPr id="637" name="テキスト ボックス 636"/>
        <xdr:cNvSpPr txBox="1"/>
      </xdr:nvSpPr>
      <xdr:spPr>
        <a:xfrm>
          <a:off x="15214111" y="134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143580</xdr:rowOff>
    </xdr:from>
    <xdr:to>
      <xdr:col>76</xdr:col>
      <xdr:colOff>165100</xdr:colOff>
      <xdr:row>78</xdr:row>
      <xdr:rowOff>73730</xdr:rowOff>
    </xdr:to>
    <xdr:sp macro="" textlink="">
      <xdr:nvSpPr>
        <xdr:cNvPr id="638" name="楕円 637"/>
        <xdr:cNvSpPr/>
      </xdr:nvSpPr>
      <xdr:spPr>
        <a:xfrm>
          <a:off x="14541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64857</xdr:rowOff>
    </xdr:from>
    <xdr:ext cx="534377" cy="259045"/>
    <xdr:sp macro="" textlink="">
      <xdr:nvSpPr>
        <xdr:cNvPr id="639" name="テキスト ボックス 638"/>
        <xdr:cNvSpPr txBox="1"/>
      </xdr:nvSpPr>
      <xdr:spPr>
        <a:xfrm>
          <a:off x="14325111" y="134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157366</xdr:rowOff>
    </xdr:from>
    <xdr:to>
      <xdr:col>72</xdr:col>
      <xdr:colOff>38100</xdr:colOff>
      <xdr:row>78</xdr:row>
      <xdr:rowOff>87516</xdr:rowOff>
    </xdr:to>
    <xdr:sp macro="" textlink="">
      <xdr:nvSpPr>
        <xdr:cNvPr id="640" name="楕円 639"/>
        <xdr:cNvSpPr/>
      </xdr:nvSpPr>
      <xdr:spPr>
        <a:xfrm>
          <a:off x="136525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78643</xdr:rowOff>
    </xdr:from>
    <xdr:ext cx="534377" cy="259045"/>
    <xdr:sp macro="" textlink="">
      <xdr:nvSpPr>
        <xdr:cNvPr id="641" name="テキスト ボックス 640"/>
        <xdr:cNvSpPr txBox="1"/>
      </xdr:nvSpPr>
      <xdr:spPr>
        <a:xfrm>
          <a:off x="13436111" y="134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166426</xdr:rowOff>
    </xdr:from>
    <xdr:to>
      <xdr:col>67</xdr:col>
      <xdr:colOff>101600</xdr:colOff>
      <xdr:row>78</xdr:row>
      <xdr:rowOff>96576</xdr:rowOff>
    </xdr:to>
    <xdr:sp macro="" textlink="">
      <xdr:nvSpPr>
        <xdr:cNvPr id="642" name="楕円 641"/>
        <xdr:cNvSpPr/>
      </xdr:nvSpPr>
      <xdr:spPr>
        <a:xfrm>
          <a:off x="12763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87703</xdr:rowOff>
    </xdr:from>
    <xdr:ext cx="534377" cy="259045"/>
    <xdr:sp macro="" textlink="">
      <xdr:nvSpPr>
        <xdr:cNvPr id="643" name="テキスト ボックス 642"/>
        <xdr:cNvSpPr txBox="1"/>
      </xdr:nvSpPr>
      <xdr:spPr>
        <a:xfrm>
          <a:off x="12547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23594</xdr:rowOff>
    </xdr:from>
    <xdr:to>
      <xdr:col>85</xdr:col>
      <xdr:colOff>127000</xdr:colOff>
      <xdr:row>98</xdr:row>
      <xdr:rowOff>31572</xdr:rowOff>
    </xdr:to>
    <xdr:cxnSp macro="">
      <xdr:nvCxnSpPr>
        <xdr:cNvPr id="670" name="直線コネクタ 669"/>
        <xdr:cNvCxnSpPr/>
      </xdr:nvCxnSpPr>
      <xdr:spPr>
        <a:xfrm>
          <a:off x="15481300" y="16825694"/>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23594</xdr:rowOff>
    </xdr:from>
    <xdr:to>
      <xdr:col>81</xdr:col>
      <xdr:colOff>50800</xdr:colOff>
      <xdr:row>98</xdr:row>
      <xdr:rowOff>60046</xdr:rowOff>
    </xdr:to>
    <xdr:cxnSp macro="">
      <xdr:nvCxnSpPr>
        <xdr:cNvPr id="673" name="直線コネクタ 672"/>
        <xdr:cNvCxnSpPr/>
      </xdr:nvCxnSpPr>
      <xdr:spPr>
        <a:xfrm flipV="1">
          <a:off x="14592300" y="16825694"/>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58981</xdr:rowOff>
    </xdr:from>
    <xdr:to>
      <xdr:col>76</xdr:col>
      <xdr:colOff>114300</xdr:colOff>
      <xdr:row>98</xdr:row>
      <xdr:rowOff>60046</xdr:rowOff>
    </xdr:to>
    <xdr:cxnSp macro="">
      <xdr:nvCxnSpPr>
        <xdr:cNvPr id="676" name="直線コネクタ 675"/>
        <xdr:cNvCxnSpPr/>
      </xdr:nvCxnSpPr>
      <xdr:spPr>
        <a:xfrm>
          <a:off x="13703300" y="1686108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17390</xdr:rowOff>
    </xdr:from>
    <xdr:to>
      <xdr:col>71</xdr:col>
      <xdr:colOff>177800</xdr:colOff>
      <xdr:row>98</xdr:row>
      <xdr:rowOff>58981</xdr:rowOff>
    </xdr:to>
    <xdr:cxnSp macro="">
      <xdr:nvCxnSpPr>
        <xdr:cNvPr id="679" name="直線コネクタ 678"/>
        <xdr:cNvCxnSpPr/>
      </xdr:nvCxnSpPr>
      <xdr:spPr>
        <a:xfrm>
          <a:off x="12814300" y="16819490"/>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152222</xdr:rowOff>
    </xdr:from>
    <xdr:to>
      <xdr:col>85</xdr:col>
      <xdr:colOff>177800</xdr:colOff>
      <xdr:row>98</xdr:row>
      <xdr:rowOff>82372</xdr:rowOff>
    </xdr:to>
    <xdr:sp macro="" textlink="">
      <xdr:nvSpPr>
        <xdr:cNvPr id="689" name="楕円 688"/>
        <xdr:cNvSpPr/>
      </xdr:nvSpPr>
      <xdr:spPr>
        <a:xfrm>
          <a:off x="162687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67149</xdr:rowOff>
    </xdr:from>
    <xdr:ext cx="534377" cy="259045"/>
    <xdr:sp macro="" textlink="">
      <xdr:nvSpPr>
        <xdr:cNvPr id="690" name="積立金該当値テキスト"/>
        <xdr:cNvSpPr txBox="1"/>
      </xdr:nvSpPr>
      <xdr:spPr>
        <a:xfrm>
          <a:off x="16370300" y="166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144244</xdr:rowOff>
    </xdr:from>
    <xdr:to>
      <xdr:col>81</xdr:col>
      <xdr:colOff>101600</xdr:colOff>
      <xdr:row>98</xdr:row>
      <xdr:rowOff>74394</xdr:rowOff>
    </xdr:to>
    <xdr:sp macro="" textlink="">
      <xdr:nvSpPr>
        <xdr:cNvPr id="691" name="楕円 690"/>
        <xdr:cNvSpPr/>
      </xdr:nvSpPr>
      <xdr:spPr>
        <a:xfrm>
          <a:off x="15430500" y="167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65521</xdr:rowOff>
    </xdr:from>
    <xdr:ext cx="534377" cy="259045"/>
    <xdr:sp macro="" textlink="">
      <xdr:nvSpPr>
        <xdr:cNvPr id="692" name="テキスト ボックス 691"/>
        <xdr:cNvSpPr txBox="1"/>
      </xdr:nvSpPr>
      <xdr:spPr>
        <a:xfrm>
          <a:off x="15214111" y="1686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9246</xdr:rowOff>
    </xdr:from>
    <xdr:to>
      <xdr:col>76</xdr:col>
      <xdr:colOff>165100</xdr:colOff>
      <xdr:row>98</xdr:row>
      <xdr:rowOff>110846</xdr:rowOff>
    </xdr:to>
    <xdr:sp macro="" textlink="">
      <xdr:nvSpPr>
        <xdr:cNvPr id="693" name="楕円 692"/>
        <xdr:cNvSpPr/>
      </xdr:nvSpPr>
      <xdr:spPr>
        <a:xfrm>
          <a:off x="14541500" y="168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101973</xdr:rowOff>
    </xdr:from>
    <xdr:ext cx="534377" cy="259045"/>
    <xdr:sp macro="" textlink="">
      <xdr:nvSpPr>
        <xdr:cNvPr id="694" name="テキスト ボックス 693"/>
        <xdr:cNvSpPr txBox="1"/>
      </xdr:nvSpPr>
      <xdr:spPr>
        <a:xfrm>
          <a:off x="14325111" y="169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8181</xdr:rowOff>
    </xdr:from>
    <xdr:to>
      <xdr:col>72</xdr:col>
      <xdr:colOff>38100</xdr:colOff>
      <xdr:row>98</xdr:row>
      <xdr:rowOff>109781</xdr:rowOff>
    </xdr:to>
    <xdr:sp macro="" textlink="">
      <xdr:nvSpPr>
        <xdr:cNvPr id="695" name="楕円 694"/>
        <xdr:cNvSpPr/>
      </xdr:nvSpPr>
      <xdr:spPr>
        <a:xfrm>
          <a:off x="13652500" y="168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100908</xdr:rowOff>
    </xdr:from>
    <xdr:ext cx="534377" cy="259045"/>
    <xdr:sp macro="" textlink="">
      <xdr:nvSpPr>
        <xdr:cNvPr id="696" name="テキスト ボックス 695"/>
        <xdr:cNvSpPr txBox="1"/>
      </xdr:nvSpPr>
      <xdr:spPr>
        <a:xfrm>
          <a:off x="13436111" y="16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138040</xdr:rowOff>
    </xdr:from>
    <xdr:to>
      <xdr:col>67</xdr:col>
      <xdr:colOff>101600</xdr:colOff>
      <xdr:row>98</xdr:row>
      <xdr:rowOff>68190</xdr:rowOff>
    </xdr:to>
    <xdr:sp macro="" textlink="">
      <xdr:nvSpPr>
        <xdr:cNvPr id="697" name="楕円 696"/>
        <xdr:cNvSpPr/>
      </xdr:nvSpPr>
      <xdr:spPr>
        <a:xfrm>
          <a:off x="12763500" y="167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84717</xdr:rowOff>
    </xdr:from>
    <xdr:ext cx="534377" cy="259045"/>
    <xdr:sp macro="" textlink="">
      <xdr:nvSpPr>
        <xdr:cNvPr id="698" name="テキスト ボックス 697"/>
        <xdr:cNvSpPr txBox="1"/>
      </xdr:nvSpPr>
      <xdr:spPr>
        <a:xfrm>
          <a:off x="12547111" y="165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84150</xdr:rowOff>
    </xdr:from>
    <xdr:to>
      <xdr:col>107</xdr:col>
      <xdr:colOff>50800</xdr:colOff>
      <xdr:row>39</xdr:row>
      <xdr:rowOff>44450</xdr:rowOff>
    </xdr:to>
    <xdr:cxnSp macro="">
      <xdr:nvCxnSpPr>
        <xdr:cNvPr id="733" name="直線コネクタ 732"/>
        <xdr:cNvCxnSpPr/>
      </xdr:nvCxnSpPr>
      <xdr:spPr>
        <a:xfrm>
          <a:off x="19545300" y="6599250"/>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84150</xdr:rowOff>
    </xdr:from>
    <xdr:to>
      <xdr:col>102</xdr:col>
      <xdr:colOff>114300</xdr:colOff>
      <xdr:row>39</xdr:row>
      <xdr:rowOff>44450</xdr:rowOff>
    </xdr:to>
    <xdr:cxnSp macro="">
      <xdr:nvCxnSpPr>
        <xdr:cNvPr id="736" name="直線コネクタ 735"/>
        <xdr:cNvCxnSpPr/>
      </xdr:nvCxnSpPr>
      <xdr:spPr>
        <a:xfrm flipV="1">
          <a:off x="18656300" y="6599250"/>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33350</xdr:rowOff>
    </xdr:from>
    <xdr:to>
      <xdr:col>102</xdr:col>
      <xdr:colOff>165100</xdr:colOff>
      <xdr:row>38</xdr:row>
      <xdr:rowOff>134950</xdr:rowOff>
    </xdr:to>
    <xdr:sp macro="" textlink="">
      <xdr:nvSpPr>
        <xdr:cNvPr id="752" name="楕円 751"/>
        <xdr:cNvSpPr/>
      </xdr:nvSpPr>
      <xdr:spPr>
        <a:xfrm>
          <a:off x="19494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126077</xdr:rowOff>
    </xdr:from>
    <xdr:ext cx="469744" cy="259045"/>
    <xdr:sp macro="" textlink="">
      <xdr:nvSpPr>
        <xdr:cNvPr id="753" name="テキスト ボックス 752"/>
        <xdr:cNvSpPr txBox="1"/>
      </xdr:nvSpPr>
      <xdr:spPr>
        <a:xfrm>
          <a:off x="19310428" y="66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60147</xdr:rowOff>
    </xdr:from>
    <xdr:to>
      <xdr:col>116</xdr:col>
      <xdr:colOff>63500</xdr:colOff>
      <xdr:row>58</xdr:row>
      <xdr:rowOff>119377</xdr:rowOff>
    </xdr:to>
    <xdr:cxnSp macro="">
      <xdr:nvCxnSpPr>
        <xdr:cNvPr id="782" name="直線コネクタ 781"/>
        <xdr:cNvCxnSpPr/>
      </xdr:nvCxnSpPr>
      <xdr:spPr>
        <a:xfrm flipV="1">
          <a:off x="21323300" y="10004247"/>
          <a:ext cx="8382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59141</xdr:rowOff>
    </xdr:from>
    <xdr:to>
      <xdr:col>111</xdr:col>
      <xdr:colOff>177800</xdr:colOff>
      <xdr:row>58</xdr:row>
      <xdr:rowOff>119377</xdr:rowOff>
    </xdr:to>
    <xdr:cxnSp macro="">
      <xdr:nvCxnSpPr>
        <xdr:cNvPr id="785" name="直線コネクタ 784"/>
        <xdr:cNvCxnSpPr/>
      </xdr:nvCxnSpPr>
      <xdr:spPr>
        <a:xfrm>
          <a:off x="20434300" y="10003241"/>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59141</xdr:rowOff>
    </xdr:from>
    <xdr:to>
      <xdr:col>107</xdr:col>
      <xdr:colOff>50800</xdr:colOff>
      <xdr:row>58</xdr:row>
      <xdr:rowOff>119926</xdr:rowOff>
    </xdr:to>
    <xdr:cxnSp macro="">
      <xdr:nvCxnSpPr>
        <xdr:cNvPr id="788" name="直線コネクタ 787"/>
        <xdr:cNvCxnSpPr/>
      </xdr:nvCxnSpPr>
      <xdr:spPr>
        <a:xfrm flipV="1">
          <a:off x="19545300" y="10003241"/>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117115</xdr:rowOff>
    </xdr:from>
    <xdr:to>
      <xdr:col>102</xdr:col>
      <xdr:colOff>114300</xdr:colOff>
      <xdr:row>58</xdr:row>
      <xdr:rowOff>119926</xdr:rowOff>
    </xdr:to>
    <xdr:cxnSp macro="">
      <xdr:nvCxnSpPr>
        <xdr:cNvPr id="791" name="直線コネクタ 790"/>
        <xdr:cNvCxnSpPr/>
      </xdr:nvCxnSpPr>
      <xdr:spPr>
        <a:xfrm>
          <a:off x="18656300" y="1006121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9347</xdr:rowOff>
    </xdr:from>
    <xdr:to>
      <xdr:col>116</xdr:col>
      <xdr:colOff>114300</xdr:colOff>
      <xdr:row>58</xdr:row>
      <xdr:rowOff>110947</xdr:rowOff>
    </xdr:to>
    <xdr:sp macro="" textlink="">
      <xdr:nvSpPr>
        <xdr:cNvPr id="801" name="楕円 800"/>
        <xdr:cNvSpPr/>
      </xdr:nvSpPr>
      <xdr:spPr>
        <a:xfrm>
          <a:off x="221107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140174</xdr:rowOff>
    </xdr:from>
    <xdr:ext cx="469744" cy="259045"/>
    <xdr:sp macro="" textlink="">
      <xdr:nvSpPr>
        <xdr:cNvPr id="802" name="貸付金該当値テキスト"/>
        <xdr:cNvSpPr txBox="1"/>
      </xdr:nvSpPr>
      <xdr:spPr>
        <a:xfrm>
          <a:off x="22212300" y="97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68577</xdr:rowOff>
    </xdr:from>
    <xdr:to>
      <xdr:col>112</xdr:col>
      <xdr:colOff>38100</xdr:colOff>
      <xdr:row>58</xdr:row>
      <xdr:rowOff>170177</xdr:rowOff>
    </xdr:to>
    <xdr:sp macro="" textlink="">
      <xdr:nvSpPr>
        <xdr:cNvPr id="803" name="楕円 802"/>
        <xdr:cNvSpPr/>
      </xdr:nvSpPr>
      <xdr:spPr>
        <a:xfrm>
          <a:off x="21272500" y="100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161304</xdr:rowOff>
    </xdr:from>
    <xdr:ext cx="378565" cy="259045"/>
    <xdr:sp macro="" textlink="">
      <xdr:nvSpPr>
        <xdr:cNvPr id="804" name="テキスト ボックス 803"/>
        <xdr:cNvSpPr txBox="1"/>
      </xdr:nvSpPr>
      <xdr:spPr>
        <a:xfrm>
          <a:off x="21134017" y="1010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8341</xdr:rowOff>
    </xdr:from>
    <xdr:to>
      <xdr:col>107</xdr:col>
      <xdr:colOff>101600</xdr:colOff>
      <xdr:row>58</xdr:row>
      <xdr:rowOff>109941</xdr:rowOff>
    </xdr:to>
    <xdr:sp macro="" textlink="">
      <xdr:nvSpPr>
        <xdr:cNvPr id="805" name="楕円 804"/>
        <xdr:cNvSpPr/>
      </xdr:nvSpPr>
      <xdr:spPr>
        <a:xfrm>
          <a:off x="20383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126468</xdr:rowOff>
    </xdr:from>
    <xdr:ext cx="469744" cy="259045"/>
    <xdr:sp macro="" textlink="">
      <xdr:nvSpPr>
        <xdr:cNvPr id="806" name="テキスト ボックス 805"/>
        <xdr:cNvSpPr txBox="1"/>
      </xdr:nvSpPr>
      <xdr:spPr>
        <a:xfrm>
          <a:off x="20199428" y="972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69126</xdr:rowOff>
    </xdr:from>
    <xdr:to>
      <xdr:col>102</xdr:col>
      <xdr:colOff>165100</xdr:colOff>
      <xdr:row>58</xdr:row>
      <xdr:rowOff>170726</xdr:rowOff>
    </xdr:to>
    <xdr:sp macro="" textlink="">
      <xdr:nvSpPr>
        <xdr:cNvPr id="807" name="楕円 806"/>
        <xdr:cNvSpPr/>
      </xdr:nvSpPr>
      <xdr:spPr>
        <a:xfrm>
          <a:off x="19494500" y="100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161853</xdr:rowOff>
    </xdr:from>
    <xdr:ext cx="378565" cy="259045"/>
    <xdr:sp macro="" textlink="">
      <xdr:nvSpPr>
        <xdr:cNvPr id="808" name="テキスト ボックス 807"/>
        <xdr:cNvSpPr txBox="1"/>
      </xdr:nvSpPr>
      <xdr:spPr>
        <a:xfrm>
          <a:off x="19356017" y="101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66315</xdr:rowOff>
    </xdr:from>
    <xdr:to>
      <xdr:col>98</xdr:col>
      <xdr:colOff>38100</xdr:colOff>
      <xdr:row>58</xdr:row>
      <xdr:rowOff>167915</xdr:rowOff>
    </xdr:to>
    <xdr:sp macro="" textlink="">
      <xdr:nvSpPr>
        <xdr:cNvPr id="809" name="楕円 808"/>
        <xdr:cNvSpPr/>
      </xdr:nvSpPr>
      <xdr:spPr>
        <a:xfrm>
          <a:off x="18605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159042</xdr:rowOff>
    </xdr:from>
    <xdr:ext cx="378565" cy="259045"/>
    <xdr:sp macro="" textlink="">
      <xdr:nvSpPr>
        <xdr:cNvPr id="810" name="テキスト ボックス 809"/>
        <xdr:cNvSpPr txBox="1"/>
      </xdr:nvSpPr>
      <xdr:spPr>
        <a:xfrm>
          <a:off x="18467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95461</xdr:rowOff>
    </xdr:from>
    <xdr:to>
      <xdr:col>116</xdr:col>
      <xdr:colOff>63500</xdr:colOff>
      <xdr:row>76</xdr:row>
      <xdr:rowOff>128510</xdr:rowOff>
    </xdr:to>
    <xdr:cxnSp macro="">
      <xdr:nvCxnSpPr>
        <xdr:cNvPr id="841" name="直線コネクタ 840"/>
        <xdr:cNvCxnSpPr/>
      </xdr:nvCxnSpPr>
      <xdr:spPr>
        <a:xfrm flipV="1">
          <a:off x="21323300" y="13125661"/>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128510</xdr:rowOff>
    </xdr:from>
    <xdr:to>
      <xdr:col>111</xdr:col>
      <xdr:colOff>177800</xdr:colOff>
      <xdr:row>76</xdr:row>
      <xdr:rowOff>151718</xdr:rowOff>
    </xdr:to>
    <xdr:cxnSp macro="">
      <xdr:nvCxnSpPr>
        <xdr:cNvPr id="844" name="直線コネクタ 843"/>
        <xdr:cNvCxnSpPr/>
      </xdr:nvCxnSpPr>
      <xdr:spPr>
        <a:xfrm flipV="1">
          <a:off x="20434300" y="13158710"/>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151718</xdr:rowOff>
    </xdr:from>
    <xdr:to>
      <xdr:col>107</xdr:col>
      <xdr:colOff>50800</xdr:colOff>
      <xdr:row>77</xdr:row>
      <xdr:rowOff>22733</xdr:rowOff>
    </xdr:to>
    <xdr:cxnSp macro="">
      <xdr:nvCxnSpPr>
        <xdr:cNvPr id="847" name="直線コネクタ 846"/>
        <xdr:cNvCxnSpPr/>
      </xdr:nvCxnSpPr>
      <xdr:spPr>
        <a:xfrm flipV="1">
          <a:off x="19545300" y="1318191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70248</xdr:rowOff>
    </xdr:from>
    <xdr:to>
      <xdr:col>102</xdr:col>
      <xdr:colOff>114300</xdr:colOff>
      <xdr:row>77</xdr:row>
      <xdr:rowOff>22733</xdr:rowOff>
    </xdr:to>
    <xdr:cxnSp macro="">
      <xdr:nvCxnSpPr>
        <xdr:cNvPr id="850" name="直線コネクタ 849"/>
        <xdr:cNvCxnSpPr/>
      </xdr:nvCxnSpPr>
      <xdr:spPr>
        <a:xfrm>
          <a:off x="18656300" y="13100448"/>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44661</xdr:rowOff>
    </xdr:from>
    <xdr:to>
      <xdr:col>116</xdr:col>
      <xdr:colOff>114300</xdr:colOff>
      <xdr:row>76</xdr:row>
      <xdr:rowOff>146261</xdr:rowOff>
    </xdr:to>
    <xdr:sp macro="" textlink="">
      <xdr:nvSpPr>
        <xdr:cNvPr id="860" name="楕円 859"/>
        <xdr:cNvSpPr/>
      </xdr:nvSpPr>
      <xdr:spPr>
        <a:xfrm>
          <a:off x="22110700" y="130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23088</xdr:rowOff>
    </xdr:from>
    <xdr:ext cx="534377" cy="259045"/>
    <xdr:sp macro="" textlink="">
      <xdr:nvSpPr>
        <xdr:cNvPr id="861" name="繰出金該当値テキスト"/>
        <xdr:cNvSpPr txBox="1"/>
      </xdr:nvSpPr>
      <xdr:spPr>
        <a:xfrm>
          <a:off x="22212300" y="130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77710</xdr:rowOff>
    </xdr:from>
    <xdr:to>
      <xdr:col>112</xdr:col>
      <xdr:colOff>38100</xdr:colOff>
      <xdr:row>77</xdr:row>
      <xdr:rowOff>7860</xdr:rowOff>
    </xdr:to>
    <xdr:sp macro="" textlink="">
      <xdr:nvSpPr>
        <xdr:cNvPr id="862" name="楕円 861"/>
        <xdr:cNvSpPr/>
      </xdr:nvSpPr>
      <xdr:spPr>
        <a:xfrm>
          <a:off x="21272500" y="131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170437</xdr:rowOff>
    </xdr:from>
    <xdr:ext cx="534377" cy="259045"/>
    <xdr:sp macro="" textlink="">
      <xdr:nvSpPr>
        <xdr:cNvPr id="863" name="テキスト ボックス 862"/>
        <xdr:cNvSpPr txBox="1"/>
      </xdr:nvSpPr>
      <xdr:spPr>
        <a:xfrm>
          <a:off x="21056111" y="132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100918</xdr:rowOff>
    </xdr:from>
    <xdr:to>
      <xdr:col>107</xdr:col>
      <xdr:colOff>101600</xdr:colOff>
      <xdr:row>77</xdr:row>
      <xdr:rowOff>31068</xdr:rowOff>
    </xdr:to>
    <xdr:sp macro="" textlink="">
      <xdr:nvSpPr>
        <xdr:cNvPr id="864" name="楕円 863"/>
        <xdr:cNvSpPr/>
      </xdr:nvSpPr>
      <xdr:spPr>
        <a:xfrm>
          <a:off x="20383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22195</xdr:rowOff>
    </xdr:from>
    <xdr:ext cx="534377" cy="259045"/>
    <xdr:sp macro="" textlink="">
      <xdr:nvSpPr>
        <xdr:cNvPr id="865" name="テキスト ボックス 864"/>
        <xdr:cNvSpPr txBox="1"/>
      </xdr:nvSpPr>
      <xdr:spPr>
        <a:xfrm>
          <a:off x="20167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143383</xdr:rowOff>
    </xdr:from>
    <xdr:to>
      <xdr:col>102</xdr:col>
      <xdr:colOff>165100</xdr:colOff>
      <xdr:row>77</xdr:row>
      <xdr:rowOff>73533</xdr:rowOff>
    </xdr:to>
    <xdr:sp macro="" textlink="">
      <xdr:nvSpPr>
        <xdr:cNvPr id="866" name="楕円 865"/>
        <xdr:cNvSpPr/>
      </xdr:nvSpPr>
      <xdr:spPr>
        <a:xfrm>
          <a:off x="19494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64660</xdr:rowOff>
    </xdr:from>
    <xdr:ext cx="534377" cy="259045"/>
    <xdr:sp macro="" textlink="">
      <xdr:nvSpPr>
        <xdr:cNvPr id="867" name="テキスト ボックス 866"/>
        <xdr:cNvSpPr txBox="1"/>
      </xdr:nvSpPr>
      <xdr:spPr>
        <a:xfrm>
          <a:off x="19278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19448</xdr:rowOff>
    </xdr:from>
    <xdr:to>
      <xdr:col>98</xdr:col>
      <xdr:colOff>38100</xdr:colOff>
      <xdr:row>76</xdr:row>
      <xdr:rowOff>121048</xdr:rowOff>
    </xdr:to>
    <xdr:sp macro="" textlink="">
      <xdr:nvSpPr>
        <xdr:cNvPr id="868" name="楕円 867"/>
        <xdr:cNvSpPr/>
      </xdr:nvSpPr>
      <xdr:spPr>
        <a:xfrm>
          <a:off x="18605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112175</xdr:rowOff>
    </xdr:from>
    <xdr:ext cx="534377" cy="259045"/>
    <xdr:sp macro="" textlink="">
      <xdr:nvSpPr>
        <xdr:cNvPr id="869" name="テキスト ボックス 868"/>
        <xdr:cNvSpPr txBox="1"/>
      </xdr:nvSpPr>
      <xdr:spPr>
        <a:xfrm>
          <a:off x="18389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人件費は、常勤職員の新規採用や、会計年度任用職員給与費の増等により、</a:t>
          </a:r>
          <a:r>
            <a:rPr kumimoji="1" lang="en-US" altLang="ja-JP" sz="1300">
              <a:latin typeface="ＭＳ Ｐゴシック" panose="020B0600070205080204" pitchFamily="50" charset="-128"/>
              <a:ea typeface="ＭＳ Ｐゴシック" panose="020B0600070205080204" pitchFamily="50" charset="-128"/>
            </a:rPr>
            <a:t>2,852</a:t>
          </a:r>
          <a:r>
            <a:rPr kumimoji="1" lang="ja-JP" altLang="en-US" sz="1300">
              <a:latin typeface="ＭＳ Ｐゴシック" panose="020B0600070205080204" pitchFamily="50" charset="-128"/>
              <a:ea typeface="ＭＳ Ｐゴシック" panose="020B0600070205080204" pitchFamily="50" charset="-128"/>
            </a:rPr>
            <a:t>円増加した。物件費は戸籍情報システム改修業務委託料の増等により、</a:t>
          </a:r>
          <a:r>
            <a:rPr kumimoji="1" lang="en-US" altLang="ja-JP" sz="1300">
              <a:latin typeface="ＭＳ Ｐゴシック" panose="020B0600070205080204" pitchFamily="50" charset="-128"/>
              <a:ea typeface="ＭＳ Ｐゴシック" panose="020B0600070205080204" pitchFamily="50" charset="-128"/>
            </a:rPr>
            <a:t>5,929</a:t>
          </a:r>
          <a:r>
            <a:rPr kumimoji="1" lang="ja-JP" altLang="en-US" sz="1300">
              <a:latin typeface="ＭＳ Ｐゴシック" panose="020B0600070205080204" pitchFamily="50" charset="-128"/>
              <a:ea typeface="ＭＳ Ｐゴシック" panose="020B0600070205080204" pitchFamily="50" charset="-128"/>
            </a:rPr>
            <a:t>円増加した。扶助費は、住民税非課税世帯等に対する臨時特別給付金や、子育て世帯等臨時特別支援事業補助金の減等により、</a:t>
          </a:r>
          <a:r>
            <a:rPr kumimoji="1" lang="en-US" altLang="ja-JP" sz="1300">
              <a:latin typeface="ＭＳ Ｐゴシック" panose="020B0600070205080204" pitchFamily="50" charset="-128"/>
              <a:ea typeface="ＭＳ Ｐゴシック" panose="020B0600070205080204" pitchFamily="50" charset="-128"/>
            </a:rPr>
            <a:t>14,491</a:t>
          </a:r>
          <a:r>
            <a:rPr kumimoji="1" lang="ja-JP" altLang="en-US" sz="1300">
              <a:latin typeface="ＭＳ Ｐゴシック" panose="020B0600070205080204" pitchFamily="50" charset="-128"/>
              <a:ea typeface="ＭＳ Ｐゴシック" panose="020B0600070205080204" pitchFamily="50" charset="-128"/>
            </a:rPr>
            <a:t>円減少した。補助費等は新型コロナウイルスワクチン関係の補助金返還金の増等により、</a:t>
          </a:r>
          <a:r>
            <a:rPr kumimoji="1" lang="en-US" altLang="ja-JP" sz="1300">
              <a:latin typeface="ＭＳ Ｐゴシック" panose="020B0600070205080204" pitchFamily="50" charset="-128"/>
              <a:ea typeface="ＭＳ Ｐゴシック" panose="020B0600070205080204" pitchFamily="50" charset="-128"/>
            </a:rPr>
            <a:t>10,803</a:t>
          </a:r>
          <a:r>
            <a:rPr kumimoji="1" lang="ja-JP" altLang="en-US" sz="1300">
              <a:latin typeface="ＭＳ Ｐゴシック" panose="020B0600070205080204" pitchFamily="50" charset="-128"/>
              <a:ea typeface="ＭＳ Ｐゴシック" panose="020B0600070205080204" pitchFamily="50" charset="-128"/>
            </a:rPr>
            <a:t>円増加した。公債費は前年度に引き続き元金償還金の増により、</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円増加した。普通建設事業費は、中央公民館耐震化・環境改善工事費や、町道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工事費等の減等により、</a:t>
          </a:r>
          <a:r>
            <a:rPr kumimoji="1" lang="en-US" altLang="ja-JP" sz="1300">
              <a:latin typeface="ＭＳ Ｐゴシック" panose="020B0600070205080204" pitchFamily="50" charset="-128"/>
              <a:ea typeface="ＭＳ Ｐゴシック" panose="020B0600070205080204" pitchFamily="50" charset="-128"/>
            </a:rPr>
            <a:t>13,020</a:t>
          </a:r>
          <a:r>
            <a:rPr kumimoji="1" lang="ja-JP" altLang="en-US" sz="1300">
              <a:latin typeface="ＭＳ Ｐゴシック" panose="020B0600070205080204" pitchFamily="50" charset="-128"/>
              <a:ea typeface="ＭＳ Ｐゴシック" panose="020B0600070205080204" pitchFamily="50" charset="-128"/>
            </a:rPr>
            <a:t>円減少した。貸付金は、文化遺産活用事業一時貸付金の増により、</a:t>
          </a:r>
          <a:r>
            <a:rPr kumimoji="1" lang="en-US" altLang="ja-JP" sz="1300">
              <a:latin typeface="ＭＳ Ｐゴシック" panose="020B0600070205080204" pitchFamily="50" charset="-128"/>
              <a:ea typeface="ＭＳ Ｐゴシック" panose="020B0600070205080204" pitchFamily="50" charset="-128"/>
            </a:rPr>
            <a:t>2,591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人件費、物件費及び扶助費等で当町の住民一人当たりのコストは類似団体のコストを下回っている。これは、当町の歳出総額が類似団体よりも少ないためである。引き続き歳入の確保を行うとともに、限られた予算のなかで住民福祉サービスの向上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111697</xdr:rowOff>
    </xdr:from>
    <xdr:to>
      <xdr:col>24</xdr:col>
      <xdr:colOff>63500</xdr:colOff>
      <xdr:row>37</xdr:row>
      <xdr:rowOff>10922</xdr:rowOff>
    </xdr:to>
    <xdr:cxnSp macro="">
      <xdr:nvCxnSpPr>
        <xdr:cNvPr id="61" name="直線コネクタ 60"/>
        <xdr:cNvCxnSpPr/>
      </xdr:nvCxnSpPr>
      <xdr:spPr>
        <a:xfrm flipV="1">
          <a:off x="3797300" y="6283897"/>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xdr:rowOff>
    </xdr:from>
    <xdr:to>
      <xdr:col>19</xdr:col>
      <xdr:colOff>177800</xdr:colOff>
      <xdr:row>37</xdr:row>
      <xdr:rowOff>83122</xdr:rowOff>
    </xdr:to>
    <xdr:cxnSp macro="">
      <xdr:nvCxnSpPr>
        <xdr:cNvPr id="64" name="直線コネクタ 63"/>
        <xdr:cNvCxnSpPr/>
      </xdr:nvCxnSpPr>
      <xdr:spPr>
        <a:xfrm flipV="1">
          <a:off x="2908300" y="6354572"/>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83122</xdr:rowOff>
    </xdr:from>
    <xdr:to>
      <xdr:col>15</xdr:col>
      <xdr:colOff>50800</xdr:colOff>
      <xdr:row>37</xdr:row>
      <xdr:rowOff>87122</xdr:rowOff>
    </xdr:to>
    <xdr:cxnSp macro="">
      <xdr:nvCxnSpPr>
        <xdr:cNvPr id="67" name="直線コネクタ 66"/>
        <xdr:cNvCxnSpPr/>
      </xdr:nvCxnSpPr>
      <xdr:spPr>
        <a:xfrm flipV="1">
          <a:off x="2019300" y="642677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22923</xdr:rowOff>
    </xdr:from>
    <xdr:to>
      <xdr:col>10</xdr:col>
      <xdr:colOff>114300</xdr:colOff>
      <xdr:row>37</xdr:row>
      <xdr:rowOff>87122</xdr:rowOff>
    </xdr:to>
    <xdr:cxnSp macro="">
      <xdr:nvCxnSpPr>
        <xdr:cNvPr id="70" name="直線コネクタ 69"/>
        <xdr:cNvCxnSpPr/>
      </xdr:nvCxnSpPr>
      <xdr:spPr>
        <a:xfrm>
          <a:off x="1130300" y="6366573"/>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60897</xdr:rowOff>
    </xdr:from>
    <xdr:to>
      <xdr:col>24</xdr:col>
      <xdr:colOff>114300</xdr:colOff>
      <xdr:row>36</xdr:row>
      <xdr:rowOff>162497</xdr:rowOff>
    </xdr:to>
    <xdr:sp macro="" textlink="">
      <xdr:nvSpPr>
        <xdr:cNvPr id="80" name="楕円 79"/>
        <xdr:cNvSpPr/>
      </xdr:nvSpPr>
      <xdr:spPr>
        <a:xfrm>
          <a:off x="45847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39324</xdr:rowOff>
    </xdr:from>
    <xdr:ext cx="469744" cy="259045"/>
    <xdr:sp macro="" textlink="">
      <xdr:nvSpPr>
        <xdr:cNvPr id="81" name="議会費該当値テキスト"/>
        <xdr:cNvSpPr txBox="1"/>
      </xdr:nvSpPr>
      <xdr:spPr>
        <a:xfrm>
          <a:off x="4686300"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131572</xdr:rowOff>
    </xdr:from>
    <xdr:to>
      <xdr:col>20</xdr:col>
      <xdr:colOff>38100</xdr:colOff>
      <xdr:row>37</xdr:row>
      <xdr:rowOff>61722</xdr:rowOff>
    </xdr:to>
    <xdr:sp macro="" textlink="">
      <xdr:nvSpPr>
        <xdr:cNvPr id="82" name="楕円 81"/>
        <xdr:cNvSpPr/>
      </xdr:nvSpPr>
      <xdr:spPr>
        <a:xfrm>
          <a:off x="3746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52849</xdr:rowOff>
    </xdr:from>
    <xdr:ext cx="469744" cy="259045"/>
    <xdr:sp macro="" textlink="">
      <xdr:nvSpPr>
        <xdr:cNvPr id="83" name="テキスト ボックス 82"/>
        <xdr:cNvSpPr txBox="1"/>
      </xdr:nvSpPr>
      <xdr:spPr>
        <a:xfrm>
          <a:off x="3562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32322</xdr:rowOff>
    </xdr:from>
    <xdr:to>
      <xdr:col>15</xdr:col>
      <xdr:colOff>101600</xdr:colOff>
      <xdr:row>37</xdr:row>
      <xdr:rowOff>133922</xdr:rowOff>
    </xdr:to>
    <xdr:sp macro="" textlink="">
      <xdr:nvSpPr>
        <xdr:cNvPr id="84" name="楕円 83"/>
        <xdr:cNvSpPr/>
      </xdr:nvSpPr>
      <xdr:spPr>
        <a:xfrm>
          <a:off x="2857500" y="63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125048</xdr:rowOff>
    </xdr:from>
    <xdr:ext cx="469744" cy="259045"/>
    <xdr:sp macro="" textlink="">
      <xdr:nvSpPr>
        <xdr:cNvPr id="85" name="テキスト ボックス 84"/>
        <xdr:cNvSpPr txBox="1"/>
      </xdr:nvSpPr>
      <xdr:spPr>
        <a:xfrm>
          <a:off x="2673428" y="64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6" name="楕円 85"/>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129049</xdr:rowOff>
    </xdr:from>
    <xdr:ext cx="469744" cy="259045"/>
    <xdr:sp macro="" textlink="">
      <xdr:nvSpPr>
        <xdr:cNvPr id="87" name="テキスト ボックス 86"/>
        <xdr:cNvSpPr txBox="1"/>
      </xdr:nvSpPr>
      <xdr:spPr>
        <a:xfrm>
          <a:off x="1784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143573</xdr:rowOff>
    </xdr:from>
    <xdr:to>
      <xdr:col>6</xdr:col>
      <xdr:colOff>38100</xdr:colOff>
      <xdr:row>37</xdr:row>
      <xdr:rowOff>73723</xdr:rowOff>
    </xdr:to>
    <xdr:sp macro="" textlink="">
      <xdr:nvSpPr>
        <xdr:cNvPr id="88" name="楕円 87"/>
        <xdr:cNvSpPr/>
      </xdr:nvSpPr>
      <xdr:spPr>
        <a:xfrm>
          <a:off x="10795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64850</xdr:rowOff>
    </xdr:from>
    <xdr:ext cx="469744" cy="259045"/>
    <xdr:sp macro="" textlink="">
      <xdr:nvSpPr>
        <xdr:cNvPr id="89" name="テキスト ボックス 88"/>
        <xdr:cNvSpPr txBox="1"/>
      </xdr:nvSpPr>
      <xdr:spPr>
        <a:xfrm>
          <a:off x="895428" y="64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27412</xdr:rowOff>
    </xdr:from>
    <xdr:to>
      <xdr:col>24</xdr:col>
      <xdr:colOff>63500</xdr:colOff>
      <xdr:row>58</xdr:row>
      <xdr:rowOff>74533</xdr:rowOff>
    </xdr:to>
    <xdr:cxnSp macro="">
      <xdr:nvCxnSpPr>
        <xdr:cNvPr id="120" name="直線コネクタ 119"/>
        <xdr:cNvCxnSpPr/>
      </xdr:nvCxnSpPr>
      <xdr:spPr>
        <a:xfrm flipV="1">
          <a:off x="3797300" y="9971512"/>
          <a:ext cx="8382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19695</xdr:rowOff>
    </xdr:from>
    <xdr:to>
      <xdr:col>19</xdr:col>
      <xdr:colOff>177800</xdr:colOff>
      <xdr:row>58</xdr:row>
      <xdr:rowOff>74533</xdr:rowOff>
    </xdr:to>
    <xdr:cxnSp macro="">
      <xdr:nvCxnSpPr>
        <xdr:cNvPr id="123" name="直線コネクタ 122"/>
        <xdr:cNvCxnSpPr/>
      </xdr:nvCxnSpPr>
      <xdr:spPr>
        <a:xfrm>
          <a:off x="2908300" y="9620895"/>
          <a:ext cx="889000" cy="3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19695</xdr:rowOff>
    </xdr:from>
    <xdr:to>
      <xdr:col>15</xdr:col>
      <xdr:colOff>50800</xdr:colOff>
      <xdr:row>58</xdr:row>
      <xdr:rowOff>32780</xdr:rowOff>
    </xdr:to>
    <xdr:cxnSp macro="">
      <xdr:nvCxnSpPr>
        <xdr:cNvPr id="126" name="直線コネクタ 125"/>
        <xdr:cNvCxnSpPr/>
      </xdr:nvCxnSpPr>
      <xdr:spPr>
        <a:xfrm flipV="1">
          <a:off x="2019300" y="9620895"/>
          <a:ext cx="889000" cy="35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32780</xdr:rowOff>
    </xdr:from>
    <xdr:to>
      <xdr:col>10</xdr:col>
      <xdr:colOff>114300</xdr:colOff>
      <xdr:row>58</xdr:row>
      <xdr:rowOff>95577</xdr:rowOff>
    </xdr:to>
    <xdr:cxnSp macro="">
      <xdr:nvCxnSpPr>
        <xdr:cNvPr id="129" name="直線コネクタ 128"/>
        <xdr:cNvCxnSpPr/>
      </xdr:nvCxnSpPr>
      <xdr:spPr>
        <a:xfrm flipV="1">
          <a:off x="1130300" y="9976880"/>
          <a:ext cx="889000" cy="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148062</xdr:rowOff>
    </xdr:from>
    <xdr:to>
      <xdr:col>24</xdr:col>
      <xdr:colOff>114300</xdr:colOff>
      <xdr:row>58</xdr:row>
      <xdr:rowOff>78212</xdr:rowOff>
    </xdr:to>
    <xdr:sp macro="" textlink="">
      <xdr:nvSpPr>
        <xdr:cNvPr id="139" name="楕円 138"/>
        <xdr:cNvSpPr/>
      </xdr:nvSpPr>
      <xdr:spPr>
        <a:xfrm>
          <a:off x="4584700" y="99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62989</xdr:rowOff>
    </xdr:from>
    <xdr:ext cx="534377" cy="259045"/>
    <xdr:sp macro="" textlink="">
      <xdr:nvSpPr>
        <xdr:cNvPr id="140" name="総務費該当値テキスト"/>
        <xdr:cNvSpPr txBox="1"/>
      </xdr:nvSpPr>
      <xdr:spPr>
        <a:xfrm>
          <a:off x="4686300" y="98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23733</xdr:rowOff>
    </xdr:from>
    <xdr:to>
      <xdr:col>20</xdr:col>
      <xdr:colOff>38100</xdr:colOff>
      <xdr:row>58</xdr:row>
      <xdr:rowOff>125333</xdr:rowOff>
    </xdr:to>
    <xdr:sp macro="" textlink="">
      <xdr:nvSpPr>
        <xdr:cNvPr id="141" name="楕円 140"/>
        <xdr:cNvSpPr/>
      </xdr:nvSpPr>
      <xdr:spPr>
        <a:xfrm>
          <a:off x="3746500" y="9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116460</xdr:rowOff>
    </xdr:from>
    <xdr:ext cx="534377" cy="259045"/>
    <xdr:sp macro="" textlink="">
      <xdr:nvSpPr>
        <xdr:cNvPr id="142" name="テキスト ボックス 141"/>
        <xdr:cNvSpPr txBox="1"/>
      </xdr:nvSpPr>
      <xdr:spPr>
        <a:xfrm>
          <a:off x="3530111" y="100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140345</xdr:rowOff>
    </xdr:from>
    <xdr:to>
      <xdr:col>15</xdr:col>
      <xdr:colOff>101600</xdr:colOff>
      <xdr:row>56</xdr:row>
      <xdr:rowOff>70495</xdr:rowOff>
    </xdr:to>
    <xdr:sp macro="" textlink="">
      <xdr:nvSpPr>
        <xdr:cNvPr id="143" name="楕円 142"/>
        <xdr:cNvSpPr/>
      </xdr:nvSpPr>
      <xdr:spPr>
        <a:xfrm>
          <a:off x="2857500" y="95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61622</xdr:rowOff>
    </xdr:from>
    <xdr:ext cx="599010" cy="259045"/>
    <xdr:sp macro="" textlink="">
      <xdr:nvSpPr>
        <xdr:cNvPr id="144" name="テキスト ボックス 143"/>
        <xdr:cNvSpPr txBox="1"/>
      </xdr:nvSpPr>
      <xdr:spPr>
        <a:xfrm>
          <a:off x="2608795" y="96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153430</xdr:rowOff>
    </xdr:from>
    <xdr:to>
      <xdr:col>10</xdr:col>
      <xdr:colOff>165100</xdr:colOff>
      <xdr:row>58</xdr:row>
      <xdr:rowOff>83580</xdr:rowOff>
    </xdr:to>
    <xdr:sp macro="" textlink="">
      <xdr:nvSpPr>
        <xdr:cNvPr id="145" name="楕円 144"/>
        <xdr:cNvSpPr/>
      </xdr:nvSpPr>
      <xdr:spPr>
        <a:xfrm>
          <a:off x="1968500" y="9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74707</xdr:rowOff>
    </xdr:from>
    <xdr:ext cx="534377" cy="259045"/>
    <xdr:sp macro="" textlink="">
      <xdr:nvSpPr>
        <xdr:cNvPr id="146" name="テキスト ボックス 145"/>
        <xdr:cNvSpPr txBox="1"/>
      </xdr:nvSpPr>
      <xdr:spPr>
        <a:xfrm>
          <a:off x="1752111" y="100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44777</xdr:rowOff>
    </xdr:from>
    <xdr:to>
      <xdr:col>6</xdr:col>
      <xdr:colOff>38100</xdr:colOff>
      <xdr:row>58</xdr:row>
      <xdr:rowOff>146377</xdr:rowOff>
    </xdr:to>
    <xdr:sp macro="" textlink="">
      <xdr:nvSpPr>
        <xdr:cNvPr id="147" name="楕円 146"/>
        <xdr:cNvSpPr/>
      </xdr:nvSpPr>
      <xdr:spPr>
        <a:xfrm>
          <a:off x="10795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137504</xdr:rowOff>
    </xdr:from>
    <xdr:ext cx="534377" cy="259045"/>
    <xdr:sp macro="" textlink="">
      <xdr:nvSpPr>
        <xdr:cNvPr id="148" name="テキスト ボックス 147"/>
        <xdr:cNvSpPr txBox="1"/>
      </xdr:nvSpPr>
      <xdr:spPr>
        <a:xfrm>
          <a:off x="863111" y="100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99009</xdr:rowOff>
    </xdr:from>
    <xdr:to>
      <xdr:col>24</xdr:col>
      <xdr:colOff>63500</xdr:colOff>
      <xdr:row>76</xdr:row>
      <xdr:rowOff>145404</xdr:rowOff>
    </xdr:to>
    <xdr:cxnSp macro="">
      <xdr:nvCxnSpPr>
        <xdr:cNvPr id="174" name="直線コネクタ 173"/>
        <xdr:cNvCxnSpPr/>
      </xdr:nvCxnSpPr>
      <xdr:spPr>
        <a:xfrm>
          <a:off x="3797300" y="13129209"/>
          <a:ext cx="8382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99009</xdr:rowOff>
    </xdr:from>
    <xdr:to>
      <xdr:col>19</xdr:col>
      <xdr:colOff>177800</xdr:colOff>
      <xdr:row>77</xdr:row>
      <xdr:rowOff>68611</xdr:rowOff>
    </xdr:to>
    <xdr:cxnSp macro="">
      <xdr:nvCxnSpPr>
        <xdr:cNvPr id="177" name="直線コネクタ 176"/>
        <xdr:cNvCxnSpPr/>
      </xdr:nvCxnSpPr>
      <xdr:spPr>
        <a:xfrm flipV="1">
          <a:off x="2908300" y="13129209"/>
          <a:ext cx="889000" cy="1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68611</xdr:rowOff>
    </xdr:from>
    <xdr:to>
      <xdr:col>15</xdr:col>
      <xdr:colOff>50800</xdr:colOff>
      <xdr:row>77</xdr:row>
      <xdr:rowOff>119835</xdr:rowOff>
    </xdr:to>
    <xdr:cxnSp macro="">
      <xdr:nvCxnSpPr>
        <xdr:cNvPr id="180" name="直線コネクタ 179"/>
        <xdr:cNvCxnSpPr/>
      </xdr:nvCxnSpPr>
      <xdr:spPr>
        <a:xfrm flipV="1">
          <a:off x="2019300" y="13270261"/>
          <a:ext cx="8890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119835</xdr:rowOff>
    </xdr:from>
    <xdr:to>
      <xdr:col>10</xdr:col>
      <xdr:colOff>114300</xdr:colOff>
      <xdr:row>77</xdr:row>
      <xdr:rowOff>148924</xdr:rowOff>
    </xdr:to>
    <xdr:cxnSp macro="">
      <xdr:nvCxnSpPr>
        <xdr:cNvPr id="183" name="直線コネクタ 182"/>
        <xdr:cNvCxnSpPr/>
      </xdr:nvCxnSpPr>
      <xdr:spPr>
        <a:xfrm flipV="1">
          <a:off x="1130300" y="13321485"/>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94604</xdr:rowOff>
    </xdr:from>
    <xdr:to>
      <xdr:col>24</xdr:col>
      <xdr:colOff>114300</xdr:colOff>
      <xdr:row>77</xdr:row>
      <xdr:rowOff>24754</xdr:rowOff>
    </xdr:to>
    <xdr:sp macro="" textlink="">
      <xdr:nvSpPr>
        <xdr:cNvPr id="193" name="楕円 192"/>
        <xdr:cNvSpPr/>
      </xdr:nvSpPr>
      <xdr:spPr>
        <a:xfrm>
          <a:off x="4584700" y="131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9531</xdr:rowOff>
    </xdr:from>
    <xdr:ext cx="599010" cy="259045"/>
    <xdr:sp macro="" textlink="">
      <xdr:nvSpPr>
        <xdr:cNvPr id="194" name="民生費該当値テキスト"/>
        <xdr:cNvSpPr txBox="1"/>
      </xdr:nvSpPr>
      <xdr:spPr>
        <a:xfrm>
          <a:off x="4686300" y="130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48209</xdr:rowOff>
    </xdr:from>
    <xdr:to>
      <xdr:col>20</xdr:col>
      <xdr:colOff>38100</xdr:colOff>
      <xdr:row>76</xdr:row>
      <xdr:rowOff>149809</xdr:rowOff>
    </xdr:to>
    <xdr:sp macro="" textlink="">
      <xdr:nvSpPr>
        <xdr:cNvPr id="195" name="楕円 194"/>
        <xdr:cNvSpPr/>
      </xdr:nvSpPr>
      <xdr:spPr>
        <a:xfrm>
          <a:off x="37465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140936</xdr:rowOff>
    </xdr:from>
    <xdr:ext cx="599010" cy="259045"/>
    <xdr:sp macro="" textlink="">
      <xdr:nvSpPr>
        <xdr:cNvPr id="196" name="テキスト ボックス 195"/>
        <xdr:cNvSpPr txBox="1"/>
      </xdr:nvSpPr>
      <xdr:spPr>
        <a:xfrm>
          <a:off x="3497795" y="131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17811</xdr:rowOff>
    </xdr:from>
    <xdr:to>
      <xdr:col>15</xdr:col>
      <xdr:colOff>101600</xdr:colOff>
      <xdr:row>77</xdr:row>
      <xdr:rowOff>119411</xdr:rowOff>
    </xdr:to>
    <xdr:sp macro="" textlink="">
      <xdr:nvSpPr>
        <xdr:cNvPr id="197" name="楕円 196"/>
        <xdr:cNvSpPr/>
      </xdr:nvSpPr>
      <xdr:spPr>
        <a:xfrm>
          <a:off x="2857500" y="132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110538</xdr:rowOff>
    </xdr:from>
    <xdr:ext cx="599010" cy="259045"/>
    <xdr:sp macro="" textlink="">
      <xdr:nvSpPr>
        <xdr:cNvPr id="198" name="テキスト ボックス 197"/>
        <xdr:cNvSpPr txBox="1"/>
      </xdr:nvSpPr>
      <xdr:spPr>
        <a:xfrm>
          <a:off x="2608795" y="133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69035</xdr:rowOff>
    </xdr:from>
    <xdr:to>
      <xdr:col>10</xdr:col>
      <xdr:colOff>165100</xdr:colOff>
      <xdr:row>77</xdr:row>
      <xdr:rowOff>170635</xdr:rowOff>
    </xdr:to>
    <xdr:sp macro="" textlink="">
      <xdr:nvSpPr>
        <xdr:cNvPr id="199" name="楕円 198"/>
        <xdr:cNvSpPr/>
      </xdr:nvSpPr>
      <xdr:spPr>
        <a:xfrm>
          <a:off x="1968500" y="13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161762</xdr:rowOff>
    </xdr:from>
    <xdr:ext cx="599010" cy="259045"/>
    <xdr:sp macro="" textlink="">
      <xdr:nvSpPr>
        <xdr:cNvPr id="200" name="テキスト ボックス 199"/>
        <xdr:cNvSpPr txBox="1"/>
      </xdr:nvSpPr>
      <xdr:spPr>
        <a:xfrm>
          <a:off x="1719795" y="133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98124</xdr:rowOff>
    </xdr:from>
    <xdr:to>
      <xdr:col>6</xdr:col>
      <xdr:colOff>38100</xdr:colOff>
      <xdr:row>78</xdr:row>
      <xdr:rowOff>28274</xdr:rowOff>
    </xdr:to>
    <xdr:sp macro="" textlink="">
      <xdr:nvSpPr>
        <xdr:cNvPr id="201" name="楕円 200"/>
        <xdr:cNvSpPr/>
      </xdr:nvSpPr>
      <xdr:spPr>
        <a:xfrm>
          <a:off x="1079500" y="132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19401</xdr:rowOff>
    </xdr:from>
    <xdr:ext cx="599010" cy="259045"/>
    <xdr:sp macro="" textlink="">
      <xdr:nvSpPr>
        <xdr:cNvPr id="202" name="テキスト ボックス 201"/>
        <xdr:cNvSpPr txBox="1"/>
      </xdr:nvSpPr>
      <xdr:spPr>
        <a:xfrm>
          <a:off x="830795" y="1339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100682</xdr:rowOff>
    </xdr:from>
    <xdr:to>
      <xdr:col>24</xdr:col>
      <xdr:colOff>63500</xdr:colOff>
      <xdr:row>97</xdr:row>
      <xdr:rowOff>113264</xdr:rowOff>
    </xdr:to>
    <xdr:cxnSp macro="">
      <xdr:nvCxnSpPr>
        <xdr:cNvPr id="229" name="直線コネクタ 228"/>
        <xdr:cNvCxnSpPr/>
      </xdr:nvCxnSpPr>
      <xdr:spPr>
        <a:xfrm>
          <a:off x="3797300" y="16731332"/>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100682</xdr:rowOff>
    </xdr:from>
    <xdr:to>
      <xdr:col>19</xdr:col>
      <xdr:colOff>177800</xdr:colOff>
      <xdr:row>98</xdr:row>
      <xdr:rowOff>3390</xdr:rowOff>
    </xdr:to>
    <xdr:cxnSp macro="">
      <xdr:nvCxnSpPr>
        <xdr:cNvPr id="232" name="直線コネクタ 231"/>
        <xdr:cNvCxnSpPr/>
      </xdr:nvCxnSpPr>
      <xdr:spPr>
        <a:xfrm flipV="1">
          <a:off x="2908300" y="16731332"/>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156648</xdr:rowOff>
    </xdr:from>
    <xdr:to>
      <xdr:col>15</xdr:col>
      <xdr:colOff>50800</xdr:colOff>
      <xdr:row>98</xdr:row>
      <xdr:rowOff>3390</xdr:rowOff>
    </xdr:to>
    <xdr:cxnSp macro="">
      <xdr:nvCxnSpPr>
        <xdr:cNvPr id="235" name="直線コネクタ 234"/>
        <xdr:cNvCxnSpPr/>
      </xdr:nvCxnSpPr>
      <xdr:spPr>
        <a:xfrm>
          <a:off x="2019300" y="16787298"/>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156648</xdr:rowOff>
    </xdr:from>
    <xdr:to>
      <xdr:col>10</xdr:col>
      <xdr:colOff>114300</xdr:colOff>
      <xdr:row>97</xdr:row>
      <xdr:rowOff>169889</xdr:rowOff>
    </xdr:to>
    <xdr:cxnSp macro="">
      <xdr:nvCxnSpPr>
        <xdr:cNvPr id="238" name="直線コネクタ 237"/>
        <xdr:cNvCxnSpPr/>
      </xdr:nvCxnSpPr>
      <xdr:spPr>
        <a:xfrm flipV="1">
          <a:off x="1130300" y="16787298"/>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62464</xdr:rowOff>
    </xdr:from>
    <xdr:to>
      <xdr:col>24</xdr:col>
      <xdr:colOff>114300</xdr:colOff>
      <xdr:row>97</xdr:row>
      <xdr:rowOff>164064</xdr:rowOff>
    </xdr:to>
    <xdr:sp macro="" textlink="">
      <xdr:nvSpPr>
        <xdr:cNvPr id="248" name="楕円 247"/>
        <xdr:cNvSpPr/>
      </xdr:nvSpPr>
      <xdr:spPr>
        <a:xfrm>
          <a:off x="4584700" y="166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148841</xdr:rowOff>
    </xdr:from>
    <xdr:ext cx="534377" cy="259045"/>
    <xdr:sp macro="" textlink="">
      <xdr:nvSpPr>
        <xdr:cNvPr id="249" name="衛生費該当値テキスト"/>
        <xdr:cNvSpPr txBox="1"/>
      </xdr:nvSpPr>
      <xdr:spPr>
        <a:xfrm>
          <a:off x="4686300" y="166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49882</xdr:rowOff>
    </xdr:from>
    <xdr:to>
      <xdr:col>20</xdr:col>
      <xdr:colOff>38100</xdr:colOff>
      <xdr:row>97</xdr:row>
      <xdr:rowOff>151482</xdr:rowOff>
    </xdr:to>
    <xdr:sp macro="" textlink="">
      <xdr:nvSpPr>
        <xdr:cNvPr id="250" name="楕円 249"/>
        <xdr:cNvSpPr/>
      </xdr:nvSpPr>
      <xdr:spPr>
        <a:xfrm>
          <a:off x="3746500" y="166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142609</xdr:rowOff>
    </xdr:from>
    <xdr:ext cx="534377" cy="259045"/>
    <xdr:sp macro="" textlink="">
      <xdr:nvSpPr>
        <xdr:cNvPr id="251" name="テキスト ボックス 250"/>
        <xdr:cNvSpPr txBox="1"/>
      </xdr:nvSpPr>
      <xdr:spPr>
        <a:xfrm>
          <a:off x="3530111" y="167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124040</xdr:rowOff>
    </xdr:from>
    <xdr:to>
      <xdr:col>15</xdr:col>
      <xdr:colOff>101600</xdr:colOff>
      <xdr:row>98</xdr:row>
      <xdr:rowOff>54190</xdr:rowOff>
    </xdr:to>
    <xdr:sp macro="" textlink="">
      <xdr:nvSpPr>
        <xdr:cNvPr id="252" name="楕円 251"/>
        <xdr:cNvSpPr/>
      </xdr:nvSpPr>
      <xdr:spPr>
        <a:xfrm>
          <a:off x="2857500" y="167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45317</xdr:rowOff>
    </xdr:from>
    <xdr:ext cx="534377" cy="259045"/>
    <xdr:sp macro="" textlink="">
      <xdr:nvSpPr>
        <xdr:cNvPr id="253" name="テキスト ボックス 252"/>
        <xdr:cNvSpPr txBox="1"/>
      </xdr:nvSpPr>
      <xdr:spPr>
        <a:xfrm>
          <a:off x="2641111" y="168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105848</xdr:rowOff>
    </xdr:from>
    <xdr:to>
      <xdr:col>10</xdr:col>
      <xdr:colOff>165100</xdr:colOff>
      <xdr:row>98</xdr:row>
      <xdr:rowOff>35998</xdr:rowOff>
    </xdr:to>
    <xdr:sp macro="" textlink="">
      <xdr:nvSpPr>
        <xdr:cNvPr id="254" name="楕円 253"/>
        <xdr:cNvSpPr/>
      </xdr:nvSpPr>
      <xdr:spPr>
        <a:xfrm>
          <a:off x="1968500" y="167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27125</xdr:rowOff>
    </xdr:from>
    <xdr:ext cx="534377" cy="259045"/>
    <xdr:sp macro="" textlink="">
      <xdr:nvSpPr>
        <xdr:cNvPr id="255" name="テキスト ボックス 254"/>
        <xdr:cNvSpPr txBox="1"/>
      </xdr:nvSpPr>
      <xdr:spPr>
        <a:xfrm>
          <a:off x="1752111" y="168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119089</xdr:rowOff>
    </xdr:from>
    <xdr:to>
      <xdr:col>6</xdr:col>
      <xdr:colOff>38100</xdr:colOff>
      <xdr:row>98</xdr:row>
      <xdr:rowOff>49239</xdr:rowOff>
    </xdr:to>
    <xdr:sp macro="" textlink="">
      <xdr:nvSpPr>
        <xdr:cNvPr id="256" name="楕円 255"/>
        <xdr:cNvSpPr/>
      </xdr:nvSpPr>
      <xdr:spPr>
        <a:xfrm>
          <a:off x="1079500" y="167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40366</xdr:rowOff>
    </xdr:from>
    <xdr:ext cx="534377" cy="259045"/>
    <xdr:sp macro="" textlink="">
      <xdr:nvSpPr>
        <xdr:cNvPr id="257" name="テキスト ボックス 256"/>
        <xdr:cNvSpPr txBox="1"/>
      </xdr:nvSpPr>
      <xdr:spPr>
        <a:xfrm>
          <a:off x="863111" y="168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145905</xdr:rowOff>
    </xdr:from>
    <xdr:to>
      <xdr:col>55</xdr:col>
      <xdr:colOff>0</xdr:colOff>
      <xdr:row>37</xdr:row>
      <xdr:rowOff>150804</xdr:rowOff>
    </xdr:to>
    <xdr:cxnSp macro="">
      <xdr:nvCxnSpPr>
        <xdr:cNvPr id="288" name="直線コネクタ 287"/>
        <xdr:cNvCxnSpPr/>
      </xdr:nvCxnSpPr>
      <xdr:spPr>
        <a:xfrm flipV="1">
          <a:off x="9639300" y="648955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89" name="労働費平均値テキスト"/>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150804</xdr:rowOff>
    </xdr:from>
    <xdr:to>
      <xdr:col>50</xdr:col>
      <xdr:colOff>114300</xdr:colOff>
      <xdr:row>37</xdr:row>
      <xdr:rowOff>152110</xdr:rowOff>
    </xdr:to>
    <xdr:cxnSp macro="">
      <xdr:nvCxnSpPr>
        <xdr:cNvPr id="291" name="直線コネクタ 290"/>
        <xdr:cNvCxnSpPr/>
      </xdr:nvCxnSpPr>
      <xdr:spPr>
        <a:xfrm flipV="1">
          <a:off x="8750300" y="649445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3" name="テキスト ボックス 292"/>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152110</xdr:rowOff>
    </xdr:from>
    <xdr:to>
      <xdr:col>45</xdr:col>
      <xdr:colOff>177800</xdr:colOff>
      <xdr:row>37</xdr:row>
      <xdr:rowOff>158968</xdr:rowOff>
    </xdr:to>
    <xdr:cxnSp macro="">
      <xdr:nvCxnSpPr>
        <xdr:cNvPr id="294" name="直線コネクタ 293"/>
        <xdr:cNvCxnSpPr/>
      </xdr:nvCxnSpPr>
      <xdr:spPr>
        <a:xfrm flipV="1">
          <a:off x="7861300" y="6495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296" name="テキスト ボックス 295"/>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158968</xdr:rowOff>
    </xdr:from>
    <xdr:to>
      <xdr:col>41</xdr:col>
      <xdr:colOff>50800</xdr:colOff>
      <xdr:row>37</xdr:row>
      <xdr:rowOff>159294</xdr:rowOff>
    </xdr:to>
    <xdr:cxnSp macro="">
      <xdr:nvCxnSpPr>
        <xdr:cNvPr id="297" name="直線コネクタ 296"/>
        <xdr:cNvCxnSpPr/>
      </xdr:nvCxnSpPr>
      <xdr:spPr>
        <a:xfrm flipV="1">
          <a:off x="6972300" y="650261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299" name="テキスト ボックス 298"/>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1" name="テキスト ボックス 300"/>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7" name="楕円 306"/>
        <xdr:cNvSpPr/>
      </xdr:nvSpPr>
      <xdr:spPr>
        <a:xfrm>
          <a:off x="10426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117982</xdr:rowOff>
    </xdr:from>
    <xdr:ext cx="378565" cy="259045"/>
    <xdr:sp macro="" textlink="">
      <xdr:nvSpPr>
        <xdr:cNvPr id="308" name="労働費該当値テキスト"/>
        <xdr:cNvSpPr txBox="1"/>
      </xdr:nvSpPr>
      <xdr:spPr>
        <a:xfrm>
          <a:off x="10528300" y="629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100004</xdr:rowOff>
    </xdr:from>
    <xdr:to>
      <xdr:col>50</xdr:col>
      <xdr:colOff>165100</xdr:colOff>
      <xdr:row>38</xdr:row>
      <xdr:rowOff>30153</xdr:rowOff>
    </xdr:to>
    <xdr:sp macro="" textlink="">
      <xdr:nvSpPr>
        <xdr:cNvPr id="309" name="楕円 308"/>
        <xdr:cNvSpPr/>
      </xdr:nvSpPr>
      <xdr:spPr>
        <a:xfrm>
          <a:off x="9588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46681</xdr:rowOff>
    </xdr:from>
    <xdr:ext cx="378565" cy="259045"/>
    <xdr:sp macro="" textlink="">
      <xdr:nvSpPr>
        <xdr:cNvPr id="310" name="テキスト ボックス 309"/>
        <xdr:cNvSpPr txBox="1"/>
      </xdr:nvSpPr>
      <xdr:spPr>
        <a:xfrm>
          <a:off x="9450017" y="62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101310</xdr:rowOff>
    </xdr:from>
    <xdr:to>
      <xdr:col>46</xdr:col>
      <xdr:colOff>38100</xdr:colOff>
      <xdr:row>38</xdr:row>
      <xdr:rowOff>31460</xdr:rowOff>
    </xdr:to>
    <xdr:sp macro="" textlink="">
      <xdr:nvSpPr>
        <xdr:cNvPr id="311" name="楕円 310"/>
        <xdr:cNvSpPr/>
      </xdr:nvSpPr>
      <xdr:spPr>
        <a:xfrm>
          <a:off x="8699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47987</xdr:rowOff>
    </xdr:from>
    <xdr:ext cx="378565" cy="259045"/>
    <xdr:sp macro="" textlink="">
      <xdr:nvSpPr>
        <xdr:cNvPr id="312" name="テキスト ボックス 311"/>
        <xdr:cNvSpPr txBox="1"/>
      </xdr:nvSpPr>
      <xdr:spPr>
        <a:xfrm>
          <a:off x="8561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108168</xdr:rowOff>
    </xdr:from>
    <xdr:to>
      <xdr:col>41</xdr:col>
      <xdr:colOff>101600</xdr:colOff>
      <xdr:row>38</xdr:row>
      <xdr:rowOff>38318</xdr:rowOff>
    </xdr:to>
    <xdr:sp macro="" textlink="">
      <xdr:nvSpPr>
        <xdr:cNvPr id="313" name="楕円 312"/>
        <xdr:cNvSpPr/>
      </xdr:nvSpPr>
      <xdr:spPr>
        <a:xfrm>
          <a:off x="7810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54845</xdr:rowOff>
    </xdr:from>
    <xdr:ext cx="378565" cy="259045"/>
    <xdr:sp macro="" textlink="">
      <xdr:nvSpPr>
        <xdr:cNvPr id="314" name="テキスト ボックス 313"/>
        <xdr:cNvSpPr txBox="1"/>
      </xdr:nvSpPr>
      <xdr:spPr>
        <a:xfrm>
          <a:off x="7672017" y="62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108494</xdr:rowOff>
    </xdr:from>
    <xdr:to>
      <xdr:col>36</xdr:col>
      <xdr:colOff>165100</xdr:colOff>
      <xdr:row>38</xdr:row>
      <xdr:rowOff>38644</xdr:rowOff>
    </xdr:to>
    <xdr:sp macro="" textlink="">
      <xdr:nvSpPr>
        <xdr:cNvPr id="315" name="楕円 314"/>
        <xdr:cNvSpPr/>
      </xdr:nvSpPr>
      <xdr:spPr>
        <a:xfrm>
          <a:off x="6921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55171</xdr:rowOff>
    </xdr:from>
    <xdr:ext cx="378565" cy="259045"/>
    <xdr:sp macro="" textlink="">
      <xdr:nvSpPr>
        <xdr:cNvPr id="316" name="テキスト ボックス 315"/>
        <xdr:cNvSpPr txBox="1"/>
      </xdr:nvSpPr>
      <xdr:spPr>
        <a:xfrm>
          <a:off x="6783017" y="62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99543</xdr:rowOff>
    </xdr:from>
    <xdr:to>
      <xdr:col>55</xdr:col>
      <xdr:colOff>0</xdr:colOff>
      <xdr:row>58</xdr:row>
      <xdr:rowOff>134191</xdr:rowOff>
    </xdr:to>
    <xdr:cxnSp macro="">
      <xdr:nvCxnSpPr>
        <xdr:cNvPr id="345" name="直線コネクタ 344"/>
        <xdr:cNvCxnSpPr/>
      </xdr:nvCxnSpPr>
      <xdr:spPr>
        <a:xfrm flipV="1">
          <a:off x="9639300" y="10043643"/>
          <a:ext cx="838200" cy="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114310</xdr:rowOff>
    </xdr:from>
    <xdr:to>
      <xdr:col>50</xdr:col>
      <xdr:colOff>114300</xdr:colOff>
      <xdr:row>58</xdr:row>
      <xdr:rowOff>134191</xdr:rowOff>
    </xdr:to>
    <xdr:cxnSp macro="">
      <xdr:nvCxnSpPr>
        <xdr:cNvPr id="348" name="直線コネクタ 347"/>
        <xdr:cNvCxnSpPr/>
      </xdr:nvCxnSpPr>
      <xdr:spPr>
        <a:xfrm>
          <a:off x="8750300" y="10058410"/>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114310</xdr:rowOff>
    </xdr:from>
    <xdr:to>
      <xdr:col>45</xdr:col>
      <xdr:colOff>177800</xdr:colOff>
      <xdr:row>58</xdr:row>
      <xdr:rowOff>141270</xdr:rowOff>
    </xdr:to>
    <xdr:cxnSp macro="">
      <xdr:nvCxnSpPr>
        <xdr:cNvPr id="351" name="直線コネクタ 350"/>
        <xdr:cNvCxnSpPr/>
      </xdr:nvCxnSpPr>
      <xdr:spPr>
        <a:xfrm flipV="1">
          <a:off x="7861300" y="1005841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141270</xdr:rowOff>
    </xdr:from>
    <xdr:to>
      <xdr:col>41</xdr:col>
      <xdr:colOff>50800</xdr:colOff>
      <xdr:row>58</xdr:row>
      <xdr:rowOff>153043</xdr:rowOff>
    </xdr:to>
    <xdr:cxnSp macro="">
      <xdr:nvCxnSpPr>
        <xdr:cNvPr id="354" name="直線コネクタ 353"/>
        <xdr:cNvCxnSpPr/>
      </xdr:nvCxnSpPr>
      <xdr:spPr>
        <a:xfrm flipV="1">
          <a:off x="6972300" y="100853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48743</xdr:rowOff>
    </xdr:from>
    <xdr:to>
      <xdr:col>55</xdr:col>
      <xdr:colOff>50800</xdr:colOff>
      <xdr:row>58</xdr:row>
      <xdr:rowOff>150343</xdr:rowOff>
    </xdr:to>
    <xdr:sp macro="" textlink="">
      <xdr:nvSpPr>
        <xdr:cNvPr id="364" name="楕円 363"/>
        <xdr:cNvSpPr/>
      </xdr:nvSpPr>
      <xdr:spPr>
        <a:xfrm>
          <a:off x="104267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135120</xdr:rowOff>
    </xdr:from>
    <xdr:ext cx="534377" cy="259045"/>
    <xdr:sp macro="" textlink="">
      <xdr:nvSpPr>
        <xdr:cNvPr id="365" name="農林水産業費該当値テキスト"/>
        <xdr:cNvSpPr txBox="1"/>
      </xdr:nvSpPr>
      <xdr:spPr>
        <a:xfrm>
          <a:off x="10528300" y="99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83391</xdr:rowOff>
    </xdr:from>
    <xdr:to>
      <xdr:col>50</xdr:col>
      <xdr:colOff>165100</xdr:colOff>
      <xdr:row>59</xdr:row>
      <xdr:rowOff>13541</xdr:rowOff>
    </xdr:to>
    <xdr:sp macro="" textlink="">
      <xdr:nvSpPr>
        <xdr:cNvPr id="366" name="楕円 365"/>
        <xdr:cNvSpPr/>
      </xdr:nvSpPr>
      <xdr:spPr>
        <a:xfrm>
          <a:off x="95885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4668</xdr:rowOff>
    </xdr:from>
    <xdr:ext cx="534377" cy="259045"/>
    <xdr:sp macro="" textlink="">
      <xdr:nvSpPr>
        <xdr:cNvPr id="367" name="テキスト ボックス 366"/>
        <xdr:cNvSpPr txBox="1"/>
      </xdr:nvSpPr>
      <xdr:spPr>
        <a:xfrm>
          <a:off x="9372111" y="101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63510</xdr:rowOff>
    </xdr:from>
    <xdr:to>
      <xdr:col>46</xdr:col>
      <xdr:colOff>38100</xdr:colOff>
      <xdr:row>58</xdr:row>
      <xdr:rowOff>165110</xdr:rowOff>
    </xdr:to>
    <xdr:sp macro="" textlink="">
      <xdr:nvSpPr>
        <xdr:cNvPr id="368" name="楕円 367"/>
        <xdr:cNvSpPr/>
      </xdr:nvSpPr>
      <xdr:spPr>
        <a:xfrm>
          <a:off x="8699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156237</xdr:rowOff>
    </xdr:from>
    <xdr:ext cx="534377" cy="259045"/>
    <xdr:sp macro="" textlink="">
      <xdr:nvSpPr>
        <xdr:cNvPr id="369" name="テキスト ボックス 368"/>
        <xdr:cNvSpPr txBox="1"/>
      </xdr:nvSpPr>
      <xdr:spPr>
        <a:xfrm>
          <a:off x="8483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90470</xdr:rowOff>
    </xdr:from>
    <xdr:to>
      <xdr:col>41</xdr:col>
      <xdr:colOff>101600</xdr:colOff>
      <xdr:row>59</xdr:row>
      <xdr:rowOff>20620</xdr:rowOff>
    </xdr:to>
    <xdr:sp macro="" textlink="">
      <xdr:nvSpPr>
        <xdr:cNvPr id="370" name="楕円 369"/>
        <xdr:cNvSpPr/>
      </xdr:nvSpPr>
      <xdr:spPr>
        <a:xfrm>
          <a:off x="78105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11747</xdr:rowOff>
    </xdr:from>
    <xdr:ext cx="469744" cy="259045"/>
    <xdr:sp macro="" textlink="">
      <xdr:nvSpPr>
        <xdr:cNvPr id="371" name="テキスト ボックス 370"/>
        <xdr:cNvSpPr txBox="1"/>
      </xdr:nvSpPr>
      <xdr:spPr>
        <a:xfrm>
          <a:off x="7626428" y="101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102243</xdr:rowOff>
    </xdr:from>
    <xdr:to>
      <xdr:col>36</xdr:col>
      <xdr:colOff>165100</xdr:colOff>
      <xdr:row>59</xdr:row>
      <xdr:rowOff>32393</xdr:rowOff>
    </xdr:to>
    <xdr:sp macro="" textlink="">
      <xdr:nvSpPr>
        <xdr:cNvPr id="372" name="楕円 371"/>
        <xdr:cNvSpPr/>
      </xdr:nvSpPr>
      <xdr:spPr>
        <a:xfrm>
          <a:off x="6921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23520</xdr:rowOff>
    </xdr:from>
    <xdr:ext cx="469744" cy="259045"/>
    <xdr:sp macro="" textlink="">
      <xdr:nvSpPr>
        <xdr:cNvPr id="373" name="テキスト ボックス 372"/>
        <xdr:cNvSpPr txBox="1"/>
      </xdr:nvSpPr>
      <xdr:spPr>
        <a:xfrm>
          <a:off x="6737428" y="101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117005</xdr:rowOff>
    </xdr:from>
    <xdr:to>
      <xdr:col>55</xdr:col>
      <xdr:colOff>0</xdr:colOff>
      <xdr:row>78</xdr:row>
      <xdr:rowOff>125451</xdr:rowOff>
    </xdr:to>
    <xdr:cxnSp macro="">
      <xdr:nvCxnSpPr>
        <xdr:cNvPr id="402" name="直線コネクタ 401"/>
        <xdr:cNvCxnSpPr/>
      </xdr:nvCxnSpPr>
      <xdr:spPr>
        <a:xfrm flipV="1">
          <a:off x="9639300" y="13490105"/>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125451</xdr:rowOff>
    </xdr:from>
    <xdr:to>
      <xdr:col>50</xdr:col>
      <xdr:colOff>114300</xdr:colOff>
      <xdr:row>78</xdr:row>
      <xdr:rowOff>128981</xdr:rowOff>
    </xdr:to>
    <xdr:cxnSp macro="">
      <xdr:nvCxnSpPr>
        <xdr:cNvPr id="405" name="直線コネクタ 404"/>
        <xdr:cNvCxnSpPr/>
      </xdr:nvCxnSpPr>
      <xdr:spPr>
        <a:xfrm flipV="1">
          <a:off x="8750300" y="13498551"/>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128981</xdr:rowOff>
    </xdr:from>
    <xdr:to>
      <xdr:col>45</xdr:col>
      <xdr:colOff>177800</xdr:colOff>
      <xdr:row>78</xdr:row>
      <xdr:rowOff>146495</xdr:rowOff>
    </xdr:to>
    <xdr:cxnSp macro="">
      <xdr:nvCxnSpPr>
        <xdr:cNvPr id="408" name="直線コネクタ 407"/>
        <xdr:cNvCxnSpPr/>
      </xdr:nvCxnSpPr>
      <xdr:spPr>
        <a:xfrm flipV="1">
          <a:off x="7861300" y="13502081"/>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146495</xdr:rowOff>
    </xdr:from>
    <xdr:to>
      <xdr:col>41</xdr:col>
      <xdr:colOff>50800</xdr:colOff>
      <xdr:row>78</xdr:row>
      <xdr:rowOff>149822</xdr:rowOff>
    </xdr:to>
    <xdr:cxnSp macro="">
      <xdr:nvCxnSpPr>
        <xdr:cNvPr id="411" name="直線コネクタ 410"/>
        <xdr:cNvCxnSpPr/>
      </xdr:nvCxnSpPr>
      <xdr:spPr>
        <a:xfrm flipV="1">
          <a:off x="6972300" y="13519595"/>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5" name="テキスト ボックス 414"/>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66205</xdr:rowOff>
    </xdr:from>
    <xdr:to>
      <xdr:col>55</xdr:col>
      <xdr:colOff>50800</xdr:colOff>
      <xdr:row>78</xdr:row>
      <xdr:rowOff>167805</xdr:rowOff>
    </xdr:to>
    <xdr:sp macro="" textlink="">
      <xdr:nvSpPr>
        <xdr:cNvPr id="421" name="楕円 420"/>
        <xdr:cNvSpPr/>
      </xdr:nvSpPr>
      <xdr:spPr>
        <a:xfrm>
          <a:off x="10426700" y="134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152582</xdr:rowOff>
    </xdr:from>
    <xdr:ext cx="469744" cy="259045"/>
    <xdr:sp macro="" textlink="">
      <xdr:nvSpPr>
        <xdr:cNvPr id="422" name="商工費該当値テキスト"/>
        <xdr:cNvSpPr txBox="1"/>
      </xdr:nvSpPr>
      <xdr:spPr>
        <a:xfrm>
          <a:off x="10528300" y="133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74651</xdr:rowOff>
    </xdr:from>
    <xdr:to>
      <xdr:col>50</xdr:col>
      <xdr:colOff>165100</xdr:colOff>
      <xdr:row>79</xdr:row>
      <xdr:rowOff>4801</xdr:rowOff>
    </xdr:to>
    <xdr:sp macro="" textlink="">
      <xdr:nvSpPr>
        <xdr:cNvPr id="423" name="楕円 422"/>
        <xdr:cNvSpPr/>
      </xdr:nvSpPr>
      <xdr:spPr>
        <a:xfrm>
          <a:off x="9588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167378</xdr:rowOff>
    </xdr:from>
    <xdr:ext cx="469744" cy="259045"/>
    <xdr:sp macro="" textlink="">
      <xdr:nvSpPr>
        <xdr:cNvPr id="424" name="テキスト ボックス 423"/>
        <xdr:cNvSpPr txBox="1"/>
      </xdr:nvSpPr>
      <xdr:spPr>
        <a:xfrm>
          <a:off x="9404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78181</xdr:rowOff>
    </xdr:from>
    <xdr:to>
      <xdr:col>46</xdr:col>
      <xdr:colOff>38100</xdr:colOff>
      <xdr:row>79</xdr:row>
      <xdr:rowOff>8331</xdr:rowOff>
    </xdr:to>
    <xdr:sp macro="" textlink="">
      <xdr:nvSpPr>
        <xdr:cNvPr id="425" name="楕円 424"/>
        <xdr:cNvSpPr/>
      </xdr:nvSpPr>
      <xdr:spPr>
        <a:xfrm>
          <a:off x="8699500" y="134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170908</xdr:rowOff>
    </xdr:from>
    <xdr:ext cx="469744" cy="259045"/>
    <xdr:sp macro="" textlink="">
      <xdr:nvSpPr>
        <xdr:cNvPr id="426" name="テキスト ボックス 425"/>
        <xdr:cNvSpPr txBox="1"/>
      </xdr:nvSpPr>
      <xdr:spPr>
        <a:xfrm>
          <a:off x="8515428" y="135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95695</xdr:rowOff>
    </xdr:from>
    <xdr:to>
      <xdr:col>41</xdr:col>
      <xdr:colOff>101600</xdr:colOff>
      <xdr:row>79</xdr:row>
      <xdr:rowOff>25845</xdr:rowOff>
    </xdr:to>
    <xdr:sp macro="" textlink="">
      <xdr:nvSpPr>
        <xdr:cNvPr id="427" name="楕円 426"/>
        <xdr:cNvSpPr/>
      </xdr:nvSpPr>
      <xdr:spPr>
        <a:xfrm>
          <a:off x="7810500" y="134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16972</xdr:rowOff>
    </xdr:from>
    <xdr:ext cx="469744" cy="259045"/>
    <xdr:sp macro="" textlink="">
      <xdr:nvSpPr>
        <xdr:cNvPr id="428" name="テキスト ボックス 427"/>
        <xdr:cNvSpPr txBox="1"/>
      </xdr:nvSpPr>
      <xdr:spPr>
        <a:xfrm>
          <a:off x="7626428" y="135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99022</xdr:rowOff>
    </xdr:from>
    <xdr:to>
      <xdr:col>36</xdr:col>
      <xdr:colOff>165100</xdr:colOff>
      <xdr:row>79</xdr:row>
      <xdr:rowOff>29172</xdr:rowOff>
    </xdr:to>
    <xdr:sp macro="" textlink="">
      <xdr:nvSpPr>
        <xdr:cNvPr id="429" name="楕円 428"/>
        <xdr:cNvSpPr/>
      </xdr:nvSpPr>
      <xdr:spPr>
        <a:xfrm>
          <a:off x="6921500" y="134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20299</xdr:rowOff>
    </xdr:from>
    <xdr:ext cx="469744" cy="259045"/>
    <xdr:sp macro="" textlink="">
      <xdr:nvSpPr>
        <xdr:cNvPr id="430" name="テキスト ボックス 429"/>
        <xdr:cNvSpPr txBox="1"/>
      </xdr:nvSpPr>
      <xdr:spPr>
        <a:xfrm>
          <a:off x="6737428" y="135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80704</xdr:rowOff>
    </xdr:from>
    <xdr:to>
      <xdr:col>55</xdr:col>
      <xdr:colOff>0</xdr:colOff>
      <xdr:row>96</xdr:row>
      <xdr:rowOff>129425</xdr:rowOff>
    </xdr:to>
    <xdr:cxnSp macro="">
      <xdr:nvCxnSpPr>
        <xdr:cNvPr id="455" name="直線コネクタ 454"/>
        <xdr:cNvCxnSpPr/>
      </xdr:nvCxnSpPr>
      <xdr:spPr>
        <a:xfrm>
          <a:off x="9639300" y="16539904"/>
          <a:ext cx="8382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61570</xdr:rowOff>
    </xdr:from>
    <xdr:to>
      <xdr:col>50</xdr:col>
      <xdr:colOff>114300</xdr:colOff>
      <xdr:row>96</xdr:row>
      <xdr:rowOff>80704</xdr:rowOff>
    </xdr:to>
    <xdr:cxnSp macro="">
      <xdr:nvCxnSpPr>
        <xdr:cNvPr id="458" name="直線コネクタ 457"/>
        <xdr:cNvCxnSpPr/>
      </xdr:nvCxnSpPr>
      <xdr:spPr>
        <a:xfrm>
          <a:off x="8750300" y="16520770"/>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61570</xdr:rowOff>
    </xdr:from>
    <xdr:to>
      <xdr:col>45</xdr:col>
      <xdr:colOff>177800</xdr:colOff>
      <xdr:row>96</xdr:row>
      <xdr:rowOff>121932</xdr:rowOff>
    </xdr:to>
    <xdr:cxnSp macro="">
      <xdr:nvCxnSpPr>
        <xdr:cNvPr id="461" name="直線コネクタ 460"/>
        <xdr:cNvCxnSpPr/>
      </xdr:nvCxnSpPr>
      <xdr:spPr>
        <a:xfrm flipV="1">
          <a:off x="7861300" y="16520770"/>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129905</xdr:rowOff>
    </xdr:from>
    <xdr:to>
      <xdr:col>41</xdr:col>
      <xdr:colOff>50800</xdr:colOff>
      <xdr:row>96</xdr:row>
      <xdr:rowOff>121932</xdr:rowOff>
    </xdr:to>
    <xdr:cxnSp macro="">
      <xdr:nvCxnSpPr>
        <xdr:cNvPr id="464" name="直線コネクタ 463"/>
        <xdr:cNvCxnSpPr/>
      </xdr:nvCxnSpPr>
      <xdr:spPr>
        <a:xfrm>
          <a:off x="6972300" y="16246205"/>
          <a:ext cx="889000" cy="3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68" name="テキスト ボックス 467"/>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74" name="楕円 473"/>
        <xdr:cNvSpPr/>
      </xdr:nvSpPr>
      <xdr:spPr>
        <a:xfrm>
          <a:off x="10426700" y="16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165002</xdr:rowOff>
    </xdr:from>
    <xdr:ext cx="534377" cy="259045"/>
    <xdr:sp macro="" textlink="">
      <xdr:nvSpPr>
        <xdr:cNvPr id="475" name="土木費該当値テキスト"/>
        <xdr:cNvSpPr txBox="1"/>
      </xdr:nvSpPr>
      <xdr:spPr>
        <a:xfrm>
          <a:off x="10528300" y="164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29904</xdr:rowOff>
    </xdr:from>
    <xdr:to>
      <xdr:col>50</xdr:col>
      <xdr:colOff>165100</xdr:colOff>
      <xdr:row>96</xdr:row>
      <xdr:rowOff>131504</xdr:rowOff>
    </xdr:to>
    <xdr:sp macro="" textlink="">
      <xdr:nvSpPr>
        <xdr:cNvPr id="476" name="楕円 475"/>
        <xdr:cNvSpPr/>
      </xdr:nvSpPr>
      <xdr:spPr>
        <a:xfrm>
          <a:off x="9588500" y="16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122631</xdr:rowOff>
    </xdr:from>
    <xdr:ext cx="534377" cy="259045"/>
    <xdr:sp macro="" textlink="">
      <xdr:nvSpPr>
        <xdr:cNvPr id="477" name="テキスト ボックス 476"/>
        <xdr:cNvSpPr txBox="1"/>
      </xdr:nvSpPr>
      <xdr:spPr>
        <a:xfrm>
          <a:off x="9372111" y="16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10770</xdr:rowOff>
    </xdr:from>
    <xdr:to>
      <xdr:col>46</xdr:col>
      <xdr:colOff>38100</xdr:colOff>
      <xdr:row>96</xdr:row>
      <xdr:rowOff>112370</xdr:rowOff>
    </xdr:to>
    <xdr:sp macro="" textlink="">
      <xdr:nvSpPr>
        <xdr:cNvPr id="478" name="楕円 477"/>
        <xdr:cNvSpPr/>
      </xdr:nvSpPr>
      <xdr:spPr>
        <a:xfrm>
          <a:off x="8699500" y="164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103497</xdr:rowOff>
    </xdr:from>
    <xdr:ext cx="534377" cy="259045"/>
    <xdr:sp macro="" textlink="">
      <xdr:nvSpPr>
        <xdr:cNvPr id="479" name="テキスト ボックス 478"/>
        <xdr:cNvSpPr txBox="1"/>
      </xdr:nvSpPr>
      <xdr:spPr>
        <a:xfrm>
          <a:off x="8483111" y="165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71132</xdr:rowOff>
    </xdr:from>
    <xdr:to>
      <xdr:col>41</xdr:col>
      <xdr:colOff>101600</xdr:colOff>
      <xdr:row>97</xdr:row>
      <xdr:rowOff>1282</xdr:rowOff>
    </xdr:to>
    <xdr:sp macro="" textlink="">
      <xdr:nvSpPr>
        <xdr:cNvPr id="480" name="楕円 479"/>
        <xdr:cNvSpPr/>
      </xdr:nvSpPr>
      <xdr:spPr>
        <a:xfrm>
          <a:off x="7810500" y="16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163859</xdr:rowOff>
    </xdr:from>
    <xdr:ext cx="534377" cy="259045"/>
    <xdr:sp macro="" textlink="">
      <xdr:nvSpPr>
        <xdr:cNvPr id="481" name="テキスト ボックス 480"/>
        <xdr:cNvSpPr txBox="1"/>
      </xdr:nvSpPr>
      <xdr:spPr>
        <a:xfrm>
          <a:off x="7594111" y="166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79105</xdr:rowOff>
    </xdr:from>
    <xdr:to>
      <xdr:col>36</xdr:col>
      <xdr:colOff>165100</xdr:colOff>
      <xdr:row>95</xdr:row>
      <xdr:rowOff>9255</xdr:rowOff>
    </xdr:to>
    <xdr:sp macro="" textlink="">
      <xdr:nvSpPr>
        <xdr:cNvPr id="482" name="楕円 481"/>
        <xdr:cNvSpPr/>
      </xdr:nvSpPr>
      <xdr:spPr>
        <a:xfrm>
          <a:off x="6921500" y="16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25782</xdr:rowOff>
    </xdr:from>
    <xdr:ext cx="599010" cy="259045"/>
    <xdr:sp macro="" textlink="">
      <xdr:nvSpPr>
        <xdr:cNvPr id="483" name="テキスト ボックス 482"/>
        <xdr:cNvSpPr txBox="1"/>
      </xdr:nvSpPr>
      <xdr:spPr>
        <a:xfrm>
          <a:off x="6672795" y="15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35132</xdr:rowOff>
    </xdr:from>
    <xdr:to>
      <xdr:col>85</xdr:col>
      <xdr:colOff>127000</xdr:colOff>
      <xdr:row>37</xdr:row>
      <xdr:rowOff>36063</xdr:rowOff>
    </xdr:to>
    <xdr:cxnSp macro="">
      <xdr:nvCxnSpPr>
        <xdr:cNvPr id="514" name="直線コネクタ 513"/>
        <xdr:cNvCxnSpPr/>
      </xdr:nvCxnSpPr>
      <xdr:spPr>
        <a:xfrm>
          <a:off x="15481300" y="6378782"/>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35132</xdr:rowOff>
    </xdr:from>
    <xdr:to>
      <xdr:col>81</xdr:col>
      <xdr:colOff>50800</xdr:colOff>
      <xdr:row>37</xdr:row>
      <xdr:rowOff>72198</xdr:rowOff>
    </xdr:to>
    <xdr:cxnSp macro="">
      <xdr:nvCxnSpPr>
        <xdr:cNvPr id="517" name="直線コネクタ 516"/>
        <xdr:cNvCxnSpPr/>
      </xdr:nvCxnSpPr>
      <xdr:spPr>
        <a:xfrm flipV="1">
          <a:off x="14592300" y="6378782"/>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170855</xdr:rowOff>
    </xdr:from>
    <xdr:to>
      <xdr:col>76</xdr:col>
      <xdr:colOff>114300</xdr:colOff>
      <xdr:row>37</xdr:row>
      <xdr:rowOff>72198</xdr:rowOff>
    </xdr:to>
    <xdr:cxnSp macro="">
      <xdr:nvCxnSpPr>
        <xdr:cNvPr id="520" name="直線コネクタ 519"/>
        <xdr:cNvCxnSpPr/>
      </xdr:nvCxnSpPr>
      <xdr:spPr>
        <a:xfrm>
          <a:off x="13703300" y="6343055"/>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170855</xdr:rowOff>
    </xdr:from>
    <xdr:to>
      <xdr:col>71</xdr:col>
      <xdr:colOff>177800</xdr:colOff>
      <xdr:row>37</xdr:row>
      <xdr:rowOff>82371</xdr:rowOff>
    </xdr:to>
    <xdr:cxnSp macro="">
      <xdr:nvCxnSpPr>
        <xdr:cNvPr id="523" name="直線コネクタ 522"/>
        <xdr:cNvCxnSpPr/>
      </xdr:nvCxnSpPr>
      <xdr:spPr>
        <a:xfrm flipV="1">
          <a:off x="12814300" y="6343055"/>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5" name="テキスト ボックス 524"/>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7" name="テキスト ボックス 526"/>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156713</xdr:rowOff>
    </xdr:from>
    <xdr:to>
      <xdr:col>85</xdr:col>
      <xdr:colOff>177800</xdr:colOff>
      <xdr:row>37</xdr:row>
      <xdr:rowOff>86863</xdr:rowOff>
    </xdr:to>
    <xdr:sp macro="" textlink="">
      <xdr:nvSpPr>
        <xdr:cNvPr id="533" name="楕円 532"/>
        <xdr:cNvSpPr/>
      </xdr:nvSpPr>
      <xdr:spPr>
        <a:xfrm>
          <a:off x="16268700" y="63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135140</xdr:rowOff>
    </xdr:from>
    <xdr:ext cx="534377" cy="259045"/>
    <xdr:sp macro="" textlink="">
      <xdr:nvSpPr>
        <xdr:cNvPr id="534" name="消防費該当値テキスト"/>
        <xdr:cNvSpPr txBox="1"/>
      </xdr:nvSpPr>
      <xdr:spPr>
        <a:xfrm>
          <a:off x="16370300" y="63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155782</xdr:rowOff>
    </xdr:from>
    <xdr:to>
      <xdr:col>81</xdr:col>
      <xdr:colOff>101600</xdr:colOff>
      <xdr:row>37</xdr:row>
      <xdr:rowOff>85932</xdr:rowOff>
    </xdr:to>
    <xdr:sp macro="" textlink="">
      <xdr:nvSpPr>
        <xdr:cNvPr id="535" name="楕円 534"/>
        <xdr:cNvSpPr/>
      </xdr:nvSpPr>
      <xdr:spPr>
        <a:xfrm>
          <a:off x="154305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77059</xdr:rowOff>
    </xdr:from>
    <xdr:ext cx="534377" cy="259045"/>
    <xdr:sp macro="" textlink="">
      <xdr:nvSpPr>
        <xdr:cNvPr id="536" name="テキスト ボックス 535"/>
        <xdr:cNvSpPr txBox="1"/>
      </xdr:nvSpPr>
      <xdr:spPr>
        <a:xfrm>
          <a:off x="15214111" y="64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21398</xdr:rowOff>
    </xdr:from>
    <xdr:to>
      <xdr:col>76</xdr:col>
      <xdr:colOff>165100</xdr:colOff>
      <xdr:row>37</xdr:row>
      <xdr:rowOff>122998</xdr:rowOff>
    </xdr:to>
    <xdr:sp macro="" textlink="">
      <xdr:nvSpPr>
        <xdr:cNvPr id="537" name="楕円 536"/>
        <xdr:cNvSpPr/>
      </xdr:nvSpPr>
      <xdr:spPr>
        <a:xfrm>
          <a:off x="14541500" y="63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114125</xdr:rowOff>
    </xdr:from>
    <xdr:ext cx="534377" cy="259045"/>
    <xdr:sp macro="" textlink="">
      <xdr:nvSpPr>
        <xdr:cNvPr id="538" name="テキスト ボックス 537"/>
        <xdr:cNvSpPr txBox="1"/>
      </xdr:nvSpPr>
      <xdr:spPr>
        <a:xfrm>
          <a:off x="14325111" y="64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120055</xdr:rowOff>
    </xdr:from>
    <xdr:to>
      <xdr:col>72</xdr:col>
      <xdr:colOff>38100</xdr:colOff>
      <xdr:row>37</xdr:row>
      <xdr:rowOff>50205</xdr:rowOff>
    </xdr:to>
    <xdr:sp macro="" textlink="">
      <xdr:nvSpPr>
        <xdr:cNvPr id="539" name="楕円 538"/>
        <xdr:cNvSpPr/>
      </xdr:nvSpPr>
      <xdr:spPr>
        <a:xfrm>
          <a:off x="13652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41332</xdr:rowOff>
    </xdr:from>
    <xdr:ext cx="534377" cy="259045"/>
    <xdr:sp macro="" textlink="">
      <xdr:nvSpPr>
        <xdr:cNvPr id="540" name="テキスト ボックス 539"/>
        <xdr:cNvSpPr txBox="1"/>
      </xdr:nvSpPr>
      <xdr:spPr>
        <a:xfrm>
          <a:off x="13436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31571</xdr:rowOff>
    </xdr:from>
    <xdr:to>
      <xdr:col>67</xdr:col>
      <xdr:colOff>101600</xdr:colOff>
      <xdr:row>37</xdr:row>
      <xdr:rowOff>133171</xdr:rowOff>
    </xdr:to>
    <xdr:sp macro="" textlink="">
      <xdr:nvSpPr>
        <xdr:cNvPr id="541" name="楕円 540"/>
        <xdr:cNvSpPr/>
      </xdr:nvSpPr>
      <xdr:spPr>
        <a:xfrm>
          <a:off x="12763500" y="63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124298</xdr:rowOff>
    </xdr:from>
    <xdr:ext cx="534377" cy="259045"/>
    <xdr:sp macro="" textlink="">
      <xdr:nvSpPr>
        <xdr:cNvPr id="542" name="テキスト ボックス 541"/>
        <xdr:cNvSpPr txBox="1"/>
      </xdr:nvSpPr>
      <xdr:spPr>
        <a:xfrm>
          <a:off x="12547111" y="64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115779</xdr:rowOff>
    </xdr:from>
    <xdr:to>
      <xdr:col>85</xdr:col>
      <xdr:colOff>127000</xdr:colOff>
      <xdr:row>57</xdr:row>
      <xdr:rowOff>140244</xdr:rowOff>
    </xdr:to>
    <xdr:cxnSp macro="">
      <xdr:nvCxnSpPr>
        <xdr:cNvPr id="569" name="直線コネクタ 568"/>
        <xdr:cNvCxnSpPr/>
      </xdr:nvCxnSpPr>
      <xdr:spPr>
        <a:xfrm>
          <a:off x="15481300" y="9888429"/>
          <a:ext cx="838200" cy="2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72834</xdr:rowOff>
    </xdr:from>
    <xdr:to>
      <xdr:col>81</xdr:col>
      <xdr:colOff>50800</xdr:colOff>
      <xdr:row>57</xdr:row>
      <xdr:rowOff>115779</xdr:rowOff>
    </xdr:to>
    <xdr:cxnSp macro="">
      <xdr:nvCxnSpPr>
        <xdr:cNvPr id="572" name="直線コネクタ 571"/>
        <xdr:cNvCxnSpPr/>
      </xdr:nvCxnSpPr>
      <xdr:spPr>
        <a:xfrm>
          <a:off x="14592300" y="9845484"/>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72834</xdr:rowOff>
    </xdr:from>
    <xdr:to>
      <xdr:col>76</xdr:col>
      <xdr:colOff>114300</xdr:colOff>
      <xdr:row>58</xdr:row>
      <xdr:rowOff>14857</xdr:rowOff>
    </xdr:to>
    <xdr:cxnSp macro="">
      <xdr:nvCxnSpPr>
        <xdr:cNvPr id="575" name="直線コネクタ 574"/>
        <xdr:cNvCxnSpPr/>
      </xdr:nvCxnSpPr>
      <xdr:spPr>
        <a:xfrm flipV="1">
          <a:off x="13703300" y="984548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14857</xdr:rowOff>
    </xdr:from>
    <xdr:to>
      <xdr:col>71</xdr:col>
      <xdr:colOff>177800</xdr:colOff>
      <xdr:row>58</xdr:row>
      <xdr:rowOff>22058</xdr:rowOff>
    </xdr:to>
    <xdr:cxnSp macro="">
      <xdr:nvCxnSpPr>
        <xdr:cNvPr id="578" name="直線コネクタ 577"/>
        <xdr:cNvCxnSpPr/>
      </xdr:nvCxnSpPr>
      <xdr:spPr>
        <a:xfrm flipV="1">
          <a:off x="12814300" y="995895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89444</xdr:rowOff>
    </xdr:from>
    <xdr:to>
      <xdr:col>85</xdr:col>
      <xdr:colOff>177800</xdr:colOff>
      <xdr:row>58</xdr:row>
      <xdr:rowOff>19594</xdr:rowOff>
    </xdr:to>
    <xdr:sp macro="" textlink="">
      <xdr:nvSpPr>
        <xdr:cNvPr id="588" name="楕円 587"/>
        <xdr:cNvSpPr/>
      </xdr:nvSpPr>
      <xdr:spPr>
        <a:xfrm>
          <a:off x="16268700" y="98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4371</xdr:rowOff>
    </xdr:from>
    <xdr:ext cx="534377" cy="259045"/>
    <xdr:sp macro="" textlink="">
      <xdr:nvSpPr>
        <xdr:cNvPr id="589" name="教育費該当値テキスト"/>
        <xdr:cNvSpPr txBox="1"/>
      </xdr:nvSpPr>
      <xdr:spPr>
        <a:xfrm>
          <a:off x="16370300" y="97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64979</xdr:rowOff>
    </xdr:from>
    <xdr:to>
      <xdr:col>81</xdr:col>
      <xdr:colOff>101600</xdr:colOff>
      <xdr:row>57</xdr:row>
      <xdr:rowOff>166579</xdr:rowOff>
    </xdr:to>
    <xdr:sp macro="" textlink="">
      <xdr:nvSpPr>
        <xdr:cNvPr id="590" name="楕円 589"/>
        <xdr:cNvSpPr/>
      </xdr:nvSpPr>
      <xdr:spPr>
        <a:xfrm>
          <a:off x="15430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157706</xdr:rowOff>
    </xdr:from>
    <xdr:ext cx="534377" cy="259045"/>
    <xdr:sp macro="" textlink="">
      <xdr:nvSpPr>
        <xdr:cNvPr id="591" name="テキスト ボックス 590"/>
        <xdr:cNvSpPr txBox="1"/>
      </xdr:nvSpPr>
      <xdr:spPr>
        <a:xfrm>
          <a:off x="15214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22034</xdr:rowOff>
    </xdr:from>
    <xdr:to>
      <xdr:col>76</xdr:col>
      <xdr:colOff>165100</xdr:colOff>
      <xdr:row>57</xdr:row>
      <xdr:rowOff>123634</xdr:rowOff>
    </xdr:to>
    <xdr:sp macro="" textlink="">
      <xdr:nvSpPr>
        <xdr:cNvPr id="592" name="楕円 591"/>
        <xdr:cNvSpPr/>
      </xdr:nvSpPr>
      <xdr:spPr>
        <a:xfrm>
          <a:off x="14541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114761</xdr:rowOff>
    </xdr:from>
    <xdr:ext cx="534377" cy="259045"/>
    <xdr:sp macro="" textlink="">
      <xdr:nvSpPr>
        <xdr:cNvPr id="593" name="テキスト ボックス 592"/>
        <xdr:cNvSpPr txBox="1"/>
      </xdr:nvSpPr>
      <xdr:spPr>
        <a:xfrm>
          <a:off x="14325111" y="9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135507</xdr:rowOff>
    </xdr:from>
    <xdr:to>
      <xdr:col>72</xdr:col>
      <xdr:colOff>38100</xdr:colOff>
      <xdr:row>58</xdr:row>
      <xdr:rowOff>65657</xdr:rowOff>
    </xdr:to>
    <xdr:sp macro="" textlink="">
      <xdr:nvSpPr>
        <xdr:cNvPr id="594" name="楕円 593"/>
        <xdr:cNvSpPr/>
      </xdr:nvSpPr>
      <xdr:spPr>
        <a:xfrm>
          <a:off x="13652500" y="9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56784</xdr:rowOff>
    </xdr:from>
    <xdr:ext cx="534377" cy="259045"/>
    <xdr:sp macro="" textlink="">
      <xdr:nvSpPr>
        <xdr:cNvPr id="595" name="テキスト ボックス 594"/>
        <xdr:cNvSpPr txBox="1"/>
      </xdr:nvSpPr>
      <xdr:spPr>
        <a:xfrm>
          <a:off x="13436111" y="100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142708</xdr:rowOff>
    </xdr:from>
    <xdr:to>
      <xdr:col>67</xdr:col>
      <xdr:colOff>101600</xdr:colOff>
      <xdr:row>58</xdr:row>
      <xdr:rowOff>72858</xdr:rowOff>
    </xdr:to>
    <xdr:sp macro="" textlink="">
      <xdr:nvSpPr>
        <xdr:cNvPr id="596" name="楕円 595"/>
        <xdr:cNvSpPr/>
      </xdr:nvSpPr>
      <xdr:spPr>
        <a:xfrm>
          <a:off x="12763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63985</xdr:rowOff>
    </xdr:from>
    <xdr:ext cx="534377" cy="259045"/>
    <xdr:sp macro="" textlink="">
      <xdr:nvSpPr>
        <xdr:cNvPr id="597" name="テキスト ボックス 596"/>
        <xdr:cNvSpPr txBox="1"/>
      </xdr:nvSpPr>
      <xdr:spPr>
        <a:xfrm>
          <a:off x="12547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39382</xdr:rowOff>
    </xdr:from>
    <xdr:to>
      <xdr:col>85</xdr:col>
      <xdr:colOff>127000</xdr:colOff>
      <xdr:row>79</xdr:row>
      <xdr:rowOff>44450</xdr:rowOff>
    </xdr:to>
    <xdr:cxnSp macro="">
      <xdr:nvCxnSpPr>
        <xdr:cNvPr id="626" name="直線コネクタ 625"/>
        <xdr:cNvCxnSpPr/>
      </xdr:nvCxnSpPr>
      <xdr:spPr>
        <a:xfrm>
          <a:off x="15481300" y="13583932"/>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124250</xdr:rowOff>
    </xdr:from>
    <xdr:to>
      <xdr:col>81</xdr:col>
      <xdr:colOff>50800</xdr:colOff>
      <xdr:row>79</xdr:row>
      <xdr:rowOff>39382</xdr:rowOff>
    </xdr:to>
    <xdr:cxnSp macro="">
      <xdr:nvCxnSpPr>
        <xdr:cNvPr id="629" name="直線コネクタ 628"/>
        <xdr:cNvCxnSpPr/>
      </xdr:nvCxnSpPr>
      <xdr:spPr>
        <a:xfrm>
          <a:off x="14592300" y="13497350"/>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124250</xdr:rowOff>
    </xdr:from>
    <xdr:to>
      <xdr:col>76</xdr:col>
      <xdr:colOff>114300</xdr:colOff>
      <xdr:row>78</xdr:row>
      <xdr:rowOff>157645</xdr:rowOff>
    </xdr:to>
    <xdr:cxnSp macro="">
      <xdr:nvCxnSpPr>
        <xdr:cNvPr id="632" name="直線コネクタ 631"/>
        <xdr:cNvCxnSpPr/>
      </xdr:nvCxnSpPr>
      <xdr:spPr>
        <a:xfrm flipV="1">
          <a:off x="13703300" y="13497350"/>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157645</xdr:rowOff>
    </xdr:from>
    <xdr:to>
      <xdr:col>71</xdr:col>
      <xdr:colOff>177800</xdr:colOff>
      <xdr:row>79</xdr:row>
      <xdr:rowOff>44450</xdr:rowOff>
    </xdr:to>
    <xdr:cxnSp macro="">
      <xdr:nvCxnSpPr>
        <xdr:cNvPr id="635" name="直線コネクタ 634"/>
        <xdr:cNvCxnSpPr/>
      </xdr:nvCxnSpPr>
      <xdr:spPr>
        <a:xfrm flipV="1">
          <a:off x="12814300" y="13530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160032</xdr:rowOff>
    </xdr:from>
    <xdr:to>
      <xdr:col>81</xdr:col>
      <xdr:colOff>101600</xdr:colOff>
      <xdr:row>79</xdr:row>
      <xdr:rowOff>90182</xdr:rowOff>
    </xdr:to>
    <xdr:sp macro="" textlink="">
      <xdr:nvSpPr>
        <xdr:cNvPr id="647" name="楕円 646"/>
        <xdr:cNvSpPr/>
      </xdr:nvSpPr>
      <xdr:spPr>
        <a:xfrm>
          <a:off x="15430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81309</xdr:rowOff>
    </xdr:from>
    <xdr:ext cx="378565" cy="259045"/>
    <xdr:sp macro="" textlink="">
      <xdr:nvSpPr>
        <xdr:cNvPr id="648" name="テキスト ボックス 647"/>
        <xdr:cNvSpPr txBox="1"/>
      </xdr:nvSpPr>
      <xdr:spPr>
        <a:xfrm>
          <a:off x="15292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73450</xdr:rowOff>
    </xdr:from>
    <xdr:to>
      <xdr:col>76</xdr:col>
      <xdr:colOff>165100</xdr:colOff>
      <xdr:row>79</xdr:row>
      <xdr:rowOff>3600</xdr:rowOff>
    </xdr:to>
    <xdr:sp macro="" textlink="">
      <xdr:nvSpPr>
        <xdr:cNvPr id="649" name="楕円 648"/>
        <xdr:cNvSpPr/>
      </xdr:nvSpPr>
      <xdr:spPr>
        <a:xfrm>
          <a:off x="14541500" y="134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166177</xdr:rowOff>
    </xdr:from>
    <xdr:ext cx="469744" cy="259045"/>
    <xdr:sp macro="" textlink="">
      <xdr:nvSpPr>
        <xdr:cNvPr id="650" name="テキスト ボックス 649"/>
        <xdr:cNvSpPr txBox="1"/>
      </xdr:nvSpPr>
      <xdr:spPr>
        <a:xfrm>
          <a:off x="14357428" y="135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106845</xdr:rowOff>
    </xdr:from>
    <xdr:to>
      <xdr:col>72</xdr:col>
      <xdr:colOff>38100</xdr:colOff>
      <xdr:row>79</xdr:row>
      <xdr:rowOff>36995</xdr:rowOff>
    </xdr:to>
    <xdr:sp macro="" textlink="">
      <xdr:nvSpPr>
        <xdr:cNvPr id="651" name="楕円 650"/>
        <xdr:cNvSpPr/>
      </xdr:nvSpPr>
      <xdr:spPr>
        <a:xfrm>
          <a:off x="13652500" y="13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28122</xdr:rowOff>
    </xdr:from>
    <xdr:ext cx="469744" cy="259045"/>
    <xdr:sp macro="" textlink="">
      <xdr:nvSpPr>
        <xdr:cNvPr id="652" name="テキスト ボックス 651"/>
        <xdr:cNvSpPr txBox="1"/>
      </xdr:nvSpPr>
      <xdr:spPr>
        <a:xfrm>
          <a:off x="13468428" y="135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141940</xdr:rowOff>
    </xdr:from>
    <xdr:to>
      <xdr:col>85</xdr:col>
      <xdr:colOff>127000</xdr:colOff>
      <xdr:row>98</xdr:row>
      <xdr:rowOff>13109</xdr:rowOff>
    </xdr:to>
    <xdr:cxnSp macro="">
      <xdr:nvCxnSpPr>
        <xdr:cNvPr id="683" name="直線コネクタ 682"/>
        <xdr:cNvCxnSpPr/>
      </xdr:nvCxnSpPr>
      <xdr:spPr>
        <a:xfrm flipV="1">
          <a:off x="15481300" y="16772590"/>
          <a:ext cx="8382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13109</xdr:rowOff>
    </xdr:from>
    <xdr:to>
      <xdr:col>81</xdr:col>
      <xdr:colOff>50800</xdr:colOff>
      <xdr:row>98</xdr:row>
      <xdr:rowOff>22930</xdr:rowOff>
    </xdr:to>
    <xdr:cxnSp macro="">
      <xdr:nvCxnSpPr>
        <xdr:cNvPr id="686" name="直線コネクタ 685"/>
        <xdr:cNvCxnSpPr/>
      </xdr:nvCxnSpPr>
      <xdr:spPr>
        <a:xfrm flipV="1">
          <a:off x="14592300" y="16815209"/>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22930</xdr:rowOff>
    </xdr:from>
    <xdr:to>
      <xdr:col>76</xdr:col>
      <xdr:colOff>114300</xdr:colOff>
      <xdr:row>98</xdr:row>
      <xdr:rowOff>36716</xdr:rowOff>
    </xdr:to>
    <xdr:cxnSp macro="">
      <xdr:nvCxnSpPr>
        <xdr:cNvPr id="689" name="直線コネクタ 688"/>
        <xdr:cNvCxnSpPr/>
      </xdr:nvCxnSpPr>
      <xdr:spPr>
        <a:xfrm flipV="1">
          <a:off x="13703300" y="16825030"/>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36716</xdr:rowOff>
    </xdr:from>
    <xdr:to>
      <xdr:col>71</xdr:col>
      <xdr:colOff>177800</xdr:colOff>
      <xdr:row>98</xdr:row>
      <xdr:rowOff>45776</xdr:rowOff>
    </xdr:to>
    <xdr:cxnSp macro="">
      <xdr:nvCxnSpPr>
        <xdr:cNvPr id="692" name="直線コネクタ 691"/>
        <xdr:cNvCxnSpPr/>
      </xdr:nvCxnSpPr>
      <xdr:spPr>
        <a:xfrm flipV="1">
          <a:off x="12814300" y="16838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91140</xdr:rowOff>
    </xdr:from>
    <xdr:to>
      <xdr:col>85</xdr:col>
      <xdr:colOff>177800</xdr:colOff>
      <xdr:row>98</xdr:row>
      <xdr:rowOff>21290</xdr:rowOff>
    </xdr:to>
    <xdr:sp macro="" textlink="">
      <xdr:nvSpPr>
        <xdr:cNvPr id="702" name="楕円 701"/>
        <xdr:cNvSpPr/>
      </xdr:nvSpPr>
      <xdr:spPr>
        <a:xfrm>
          <a:off x="16268700" y="16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69567</xdr:rowOff>
    </xdr:from>
    <xdr:ext cx="534377" cy="259045"/>
    <xdr:sp macro="" textlink="">
      <xdr:nvSpPr>
        <xdr:cNvPr id="703" name="公債費該当値テキスト"/>
        <xdr:cNvSpPr txBox="1"/>
      </xdr:nvSpPr>
      <xdr:spPr>
        <a:xfrm>
          <a:off x="16370300" y="167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133759</xdr:rowOff>
    </xdr:from>
    <xdr:to>
      <xdr:col>81</xdr:col>
      <xdr:colOff>101600</xdr:colOff>
      <xdr:row>98</xdr:row>
      <xdr:rowOff>63909</xdr:rowOff>
    </xdr:to>
    <xdr:sp macro="" textlink="">
      <xdr:nvSpPr>
        <xdr:cNvPr id="704" name="楕円 703"/>
        <xdr:cNvSpPr/>
      </xdr:nvSpPr>
      <xdr:spPr>
        <a:xfrm>
          <a:off x="15430500" y="16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55036</xdr:rowOff>
    </xdr:from>
    <xdr:ext cx="534377" cy="259045"/>
    <xdr:sp macro="" textlink="">
      <xdr:nvSpPr>
        <xdr:cNvPr id="705" name="テキスト ボックス 704"/>
        <xdr:cNvSpPr txBox="1"/>
      </xdr:nvSpPr>
      <xdr:spPr>
        <a:xfrm>
          <a:off x="15214111"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143580</xdr:rowOff>
    </xdr:from>
    <xdr:to>
      <xdr:col>76</xdr:col>
      <xdr:colOff>165100</xdr:colOff>
      <xdr:row>98</xdr:row>
      <xdr:rowOff>73730</xdr:rowOff>
    </xdr:to>
    <xdr:sp macro="" textlink="">
      <xdr:nvSpPr>
        <xdr:cNvPr id="706" name="楕円 705"/>
        <xdr:cNvSpPr/>
      </xdr:nvSpPr>
      <xdr:spPr>
        <a:xfrm>
          <a:off x="14541500" y="167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64857</xdr:rowOff>
    </xdr:from>
    <xdr:ext cx="534377" cy="259045"/>
    <xdr:sp macro="" textlink="">
      <xdr:nvSpPr>
        <xdr:cNvPr id="707" name="テキスト ボックス 706"/>
        <xdr:cNvSpPr txBox="1"/>
      </xdr:nvSpPr>
      <xdr:spPr>
        <a:xfrm>
          <a:off x="14325111" y="168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157366</xdr:rowOff>
    </xdr:from>
    <xdr:to>
      <xdr:col>72</xdr:col>
      <xdr:colOff>38100</xdr:colOff>
      <xdr:row>98</xdr:row>
      <xdr:rowOff>87516</xdr:rowOff>
    </xdr:to>
    <xdr:sp macro="" textlink="">
      <xdr:nvSpPr>
        <xdr:cNvPr id="708" name="楕円 707"/>
        <xdr:cNvSpPr/>
      </xdr:nvSpPr>
      <xdr:spPr>
        <a:xfrm>
          <a:off x="13652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78643</xdr:rowOff>
    </xdr:from>
    <xdr:ext cx="534377" cy="259045"/>
    <xdr:sp macro="" textlink="">
      <xdr:nvSpPr>
        <xdr:cNvPr id="709" name="テキスト ボックス 708"/>
        <xdr:cNvSpPr txBox="1"/>
      </xdr:nvSpPr>
      <xdr:spPr>
        <a:xfrm>
          <a:off x="13436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166426</xdr:rowOff>
    </xdr:from>
    <xdr:to>
      <xdr:col>67</xdr:col>
      <xdr:colOff>101600</xdr:colOff>
      <xdr:row>98</xdr:row>
      <xdr:rowOff>96576</xdr:rowOff>
    </xdr:to>
    <xdr:sp macro="" textlink="">
      <xdr:nvSpPr>
        <xdr:cNvPr id="710" name="楕円 709"/>
        <xdr:cNvSpPr/>
      </xdr:nvSpPr>
      <xdr:spPr>
        <a:xfrm>
          <a:off x="12763500" y="16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87703</xdr:rowOff>
    </xdr:from>
    <xdr:ext cx="534377" cy="259045"/>
    <xdr:sp macro="" textlink="">
      <xdr:nvSpPr>
        <xdr:cNvPr id="711" name="テキスト ボックス 710"/>
        <xdr:cNvSpPr txBox="1"/>
      </xdr:nvSpPr>
      <xdr:spPr>
        <a:xfrm>
          <a:off x="12547111" y="168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総務費は財政調整基金積立の増等により</a:t>
          </a:r>
          <a:r>
            <a:rPr kumimoji="1" lang="en-US" altLang="ja-JP" sz="1300">
              <a:latin typeface="ＭＳ Ｐゴシック" panose="020B0600070205080204" pitchFamily="50" charset="-128"/>
              <a:ea typeface="ＭＳ Ｐゴシック" panose="020B0600070205080204" pitchFamily="50" charset="-128"/>
            </a:rPr>
            <a:t>14,429</a:t>
          </a:r>
          <a:r>
            <a:rPr kumimoji="1" lang="ja-JP" altLang="en-US" sz="1300">
              <a:latin typeface="ＭＳ Ｐゴシック" panose="020B0600070205080204" pitchFamily="50" charset="-128"/>
              <a:ea typeface="ＭＳ Ｐゴシック" panose="020B0600070205080204" pitchFamily="50" charset="-128"/>
            </a:rPr>
            <a:t>円増加した。土木費は町道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工事費の減により、</a:t>
          </a:r>
          <a:r>
            <a:rPr kumimoji="1" lang="en-US" altLang="ja-JP" sz="1300">
              <a:latin typeface="ＭＳ Ｐゴシック" panose="020B0600070205080204" pitchFamily="50" charset="-128"/>
              <a:ea typeface="ＭＳ Ｐゴシック" panose="020B0600070205080204" pitchFamily="50" charset="-128"/>
            </a:rPr>
            <a:t>8,525</a:t>
          </a:r>
          <a:r>
            <a:rPr kumimoji="1" lang="ja-JP" altLang="en-US" sz="1300">
              <a:latin typeface="ＭＳ Ｐゴシック" panose="020B0600070205080204" pitchFamily="50" charset="-128"/>
              <a:ea typeface="ＭＳ Ｐゴシック" panose="020B0600070205080204" pitchFamily="50" charset="-128"/>
            </a:rPr>
            <a:t>円の減少となった。その他の項目は、単に当町の歳出総額が類似団体よりも少ないということもあるが、住民一人当たりのコストが低い。特に、民生費は類似団体との比較で大きく下回っているが、経常的な社会福祉や子育て支援の支出額は増加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年度は、臨時的な住民税非課税世帯等に対する臨時特別給付金や、子育て世帯等臨時特別支援事業補助金の減等により</a:t>
          </a:r>
          <a:r>
            <a:rPr kumimoji="1" lang="en-US" altLang="ja-JP" sz="1300">
              <a:latin typeface="ＭＳ Ｐゴシック" panose="020B0600070205080204" pitchFamily="50" charset="-128"/>
              <a:ea typeface="ＭＳ Ｐゴシック" panose="020B0600070205080204" pitchFamily="50" charset="-128"/>
            </a:rPr>
            <a:t>8,118</a:t>
          </a:r>
          <a:r>
            <a:rPr kumimoji="1" lang="ja-JP" altLang="en-US" sz="1300">
              <a:latin typeface="ＭＳ Ｐゴシック" panose="020B0600070205080204" pitchFamily="50" charset="-128"/>
              <a:ea typeface="ＭＳ Ｐゴシック" panose="020B0600070205080204" pitchFamily="50" charset="-128"/>
            </a:rPr>
            <a:t>円減少した。教育費は中央公民館耐震化・環境改善工事費の減により、</a:t>
          </a:r>
          <a:r>
            <a:rPr kumimoji="1" lang="en-US" altLang="ja-JP" sz="1300">
              <a:latin typeface="ＭＳ Ｐゴシック" panose="020B0600070205080204" pitchFamily="50" charset="-128"/>
              <a:ea typeface="ＭＳ Ｐゴシック" panose="020B0600070205080204" pitchFamily="50" charset="-128"/>
            </a:rPr>
            <a:t>5,351</a:t>
          </a:r>
          <a:r>
            <a:rPr kumimoji="1" lang="ja-JP" altLang="en-US" sz="1300">
              <a:latin typeface="ＭＳ Ｐゴシック" panose="020B0600070205080204" pitchFamily="50" charset="-128"/>
              <a:ea typeface="ＭＳ Ｐゴシック" panose="020B0600070205080204" pitchFamily="50" charset="-128"/>
            </a:rPr>
            <a:t>円減少した。公債費は普通建設事業の有無によって大きく増減が生じるので、今後も計画的な財政運営に努めていく。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標準財政規模に対する実質単年度収支は改善し、歳入面では普通交付税が</a:t>
          </a:r>
          <a:r>
            <a:rPr kumimoji="1" lang="en-US" altLang="ja-JP" sz="1400">
              <a:latin typeface="ＭＳ ゴシック" pitchFamily="49" charset="-128"/>
              <a:ea typeface="ＭＳ ゴシック" pitchFamily="49" charset="-128"/>
            </a:rPr>
            <a:t>22,608</a:t>
          </a:r>
          <a:r>
            <a:rPr kumimoji="1" lang="ja-JP" altLang="en-US" sz="1400">
              <a:latin typeface="ＭＳ ゴシック" pitchFamily="49" charset="-128"/>
              <a:ea typeface="ＭＳ ゴシック" pitchFamily="49" charset="-128"/>
            </a:rPr>
            <a:t>千円、特別交付税が</a:t>
          </a:r>
          <a:r>
            <a:rPr kumimoji="1" lang="en-US" altLang="ja-JP" sz="1400">
              <a:latin typeface="ＭＳ ゴシック" pitchFamily="49" charset="-128"/>
              <a:ea typeface="ＭＳ ゴシック" pitchFamily="49" charset="-128"/>
            </a:rPr>
            <a:t>49,879</a:t>
          </a:r>
          <a:r>
            <a:rPr kumimoji="1" lang="ja-JP" altLang="en-US" sz="1400">
              <a:latin typeface="ＭＳ ゴシック" pitchFamily="49" charset="-128"/>
              <a:ea typeface="ＭＳ ゴシック" pitchFamily="49" charset="-128"/>
            </a:rPr>
            <a:t>千円増加したこと、歳出面ではコロナ禍における事業の縮減や、町道維持管理費工事費の減少等により、実質収支は黒字となっている。</a:t>
          </a: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年度の財政調整基金残高については、決算剰余金</a:t>
          </a:r>
          <a:r>
            <a:rPr kumimoji="1" lang="en-US" altLang="ja-JP" sz="1400">
              <a:latin typeface="ＭＳ ゴシック" pitchFamily="49" charset="-128"/>
              <a:ea typeface="ＭＳ ゴシック" pitchFamily="49" charset="-128"/>
            </a:rPr>
            <a:t>193,428</a:t>
          </a:r>
          <a:r>
            <a:rPr kumimoji="1" lang="ja-JP" altLang="en-US" sz="1400">
              <a:latin typeface="ＭＳ ゴシック" pitchFamily="49" charset="-128"/>
              <a:ea typeface="ＭＳ ゴシック" pitchFamily="49" charset="-128"/>
            </a:rPr>
            <a:t>千円を積み立てたため、大きく増加している。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全会計において、黒字額が確保できており、健全な数値である。</a:t>
          </a:r>
        </a:p>
        <a:p>
          <a:r>
            <a:rPr kumimoji="1" lang="ja-JP" altLang="en-US" sz="1400">
              <a:latin typeface="ＭＳ ゴシック" pitchFamily="49" charset="-128"/>
              <a:ea typeface="ＭＳ ゴシック" pitchFamily="49" charset="-128"/>
            </a:rPr>
            <a:t>　今後においても限りある予算の効率性を高め、適切な受益者負担になるよう健全な財政運営及び経営管理を推進していく必要がある。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年度に借り入れた緊急防災・減災事業債や、令和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年度に借り入れた防災・減災・国土強靭化緊急対策事業債等の償還が始まったことにより約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今後、実質公債費比率が上昇していくことが考えられるため、引き続き公債費の適正化に取り組んでいく必要がある。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年度に借り入れた減税補てん債及び臨時財政対策債の償還終了等に伴い、地方債現在高が</a:t>
          </a:r>
          <a:r>
            <a:rPr kumimoji="1" lang="en-US" altLang="ja-JP" sz="1400">
              <a:latin typeface="ＭＳ ゴシック" pitchFamily="49" charset="-128"/>
              <a:ea typeface="ＭＳ ゴシック" pitchFamily="49" charset="-128"/>
            </a:rPr>
            <a:t>294,906</a:t>
          </a:r>
          <a:r>
            <a:rPr kumimoji="1" lang="ja-JP" altLang="en-US" sz="1400">
              <a:latin typeface="ＭＳ ゴシック" pitchFamily="49" charset="-128"/>
              <a:ea typeface="ＭＳ ゴシック" pitchFamily="49" charset="-128"/>
            </a:rPr>
            <a:t>千円減少ししているものの、埼玉西部環境保全組合で、令和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年度のごみ処理施設に係る地方債残高が</a:t>
          </a:r>
          <a:r>
            <a:rPr kumimoji="1" lang="en-US" altLang="ja-JP" sz="1400">
              <a:latin typeface="ＭＳ ゴシック" pitchFamily="49" charset="-128"/>
              <a:ea typeface="ＭＳ ゴシック" pitchFamily="49" charset="-128"/>
            </a:rPr>
            <a:t>8,152,715</a:t>
          </a:r>
          <a:r>
            <a:rPr kumimoji="1" lang="ja-JP" altLang="en-US" sz="1400">
              <a:latin typeface="ＭＳ ゴシック" pitchFamily="49" charset="-128"/>
              <a:ea typeface="ＭＳ ゴシック" pitchFamily="49" charset="-128"/>
            </a:rPr>
            <a:t>千円となり、町負担見込額</a:t>
          </a:r>
          <a:r>
            <a:rPr kumimoji="1" lang="en-US" altLang="ja-JP" sz="1400">
              <a:latin typeface="ＭＳ ゴシック" pitchFamily="49" charset="-128"/>
              <a:ea typeface="ＭＳ ゴシック" pitchFamily="49" charset="-128"/>
            </a:rPr>
            <a:t>3,519,953</a:t>
          </a:r>
          <a:r>
            <a:rPr kumimoji="1" lang="ja-JP" altLang="en-US" sz="1400">
              <a:latin typeface="ＭＳ ゴシック" pitchFamily="49" charset="-128"/>
              <a:ea typeface="ＭＳ ゴシック" pitchFamily="49" charset="-128"/>
            </a:rPr>
            <a:t>千円増加した。これらにより、将来負担額は増加している。</a:t>
          </a:r>
        </a:p>
        <a:p>
          <a:r>
            <a:rPr kumimoji="1" lang="ja-JP" altLang="en-US" sz="1400">
              <a:latin typeface="ＭＳ ゴシック" pitchFamily="49" charset="-128"/>
              <a:ea typeface="ＭＳ ゴシック" pitchFamily="49" charset="-128"/>
            </a:rPr>
            <a:t>　また、財政調整基金を</a:t>
          </a:r>
          <a:r>
            <a:rPr kumimoji="1" lang="en-US" altLang="ja-JP" sz="1400">
              <a:latin typeface="ＭＳ ゴシック" pitchFamily="49" charset="-128"/>
              <a:ea typeface="ＭＳ ゴシック" pitchFamily="49" charset="-128"/>
            </a:rPr>
            <a:t>193,428</a:t>
          </a:r>
          <a:r>
            <a:rPr kumimoji="1" lang="ja-JP" altLang="en-US" sz="1400">
              <a:latin typeface="ＭＳ ゴシック" pitchFamily="49" charset="-128"/>
              <a:ea typeface="ＭＳ ゴシック" pitchFamily="49" charset="-128"/>
            </a:rPr>
            <a:t>千円積み立てたため、充当可能基金が増えたことにより将来負担比率が改善した。</a:t>
          </a:r>
        </a:p>
        <a:p>
          <a:r>
            <a:rPr kumimoji="1" lang="ja-JP" altLang="en-US" sz="1400">
              <a:latin typeface="ＭＳ ゴシック" pitchFamily="49" charset="-128"/>
              <a:ea typeface="ＭＳ ゴシック" pitchFamily="49" charset="-128"/>
            </a:rPr>
            <a:t>　今後、起債を伴う事業は計画的に行い、将来負担比率が急激に増加しないように努める。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公共施設整備基金においては公共施設やインフラの更新・整備のため、計画的に積み立てることを予定している。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観光資源整備基金：観光資源整備等並びに越生町観光協会が実施する事業に対する補助金に要する財源を確保する。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魅力あるまちづくり基金：ふるさと納税寄附者の越生町への思いを具現化するため必要な財源を確保する。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町営樹木葬墓苑管理基金：町営樹木葬墓苑の管理に要する経費の財源を確保する。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森林環境譲与税基金：森林の整備に関する施策等に要する経費の財源を確保する。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教育及び子育て環境整備基金：教育及び子育て環境の整備及び推進を図るために必要な財源を確保する。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中長期的で投資的な経費の増加が予測されるため、重点的に積み立てる。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満期一括償還の起債はない。令和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年度末起債残高が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万円であり、年々減少傾向にある。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しかしながら、今後は公共施設等維持管理費の急増が見込まれており、大規模工事等に備え、現在の基金残高を確保したい。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庁舎、小中学校、町営住宅の大規模整備を行ったが、新規施設等の建設は少ないことから、類似団体より高い水準にある。今後は老朽化した施設について、点検・診断や計画的予防保全による長寿命化を進めていくなど、公共施設等の適正な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119592</xdr:rowOff>
    </xdr:from>
    <xdr:to>
      <xdr:col>23</xdr:col>
      <xdr:colOff>136525</xdr:colOff>
      <xdr:row>33</xdr:row>
      <xdr:rowOff>49742</xdr:rowOff>
    </xdr:to>
    <xdr:sp macro="" textlink="">
      <xdr:nvSpPr>
        <xdr:cNvPr id="81" name="楕円 80"/>
        <xdr:cNvSpPr/>
      </xdr:nvSpPr>
      <xdr:spPr>
        <a:xfrm>
          <a:off x="4711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34519</xdr:rowOff>
    </xdr:from>
    <xdr:ext cx="405111" cy="259045"/>
    <xdr:sp macro="" textlink="">
      <xdr:nvSpPr>
        <xdr:cNvPr id="82" name="有形固定資産減価償却率該当値テキスト"/>
        <xdr:cNvSpPr txBox="1"/>
      </xdr:nvSpPr>
      <xdr:spPr>
        <a:xfrm>
          <a:off x="4813300" y="62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128588</xdr:rowOff>
    </xdr:from>
    <xdr:to>
      <xdr:col>19</xdr:col>
      <xdr:colOff>187325</xdr:colOff>
      <xdr:row>33</xdr:row>
      <xdr:rowOff>58738</xdr:rowOff>
    </xdr:to>
    <xdr:sp macro="" textlink="">
      <xdr:nvSpPr>
        <xdr:cNvPr id="83" name="楕円 82"/>
        <xdr:cNvSpPr/>
      </xdr:nvSpPr>
      <xdr:spPr>
        <a:xfrm>
          <a:off x="4000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170392</xdr:rowOff>
    </xdr:from>
    <xdr:to>
      <xdr:col>23</xdr:col>
      <xdr:colOff>85725</xdr:colOff>
      <xdr:row>33</xdr:row>
      <xdr:rowOff>7938</xdr:rowOff>
    </xdr:to>
    <xdr:cxnSp macro="">
      <xdr:nvCxnSpPr>
        <xdr:cNvPr id="84" name="直線コネクタ 83"/>
        <xdr:cNvCxnSpPr/>
      </xdr:nvCxnSpPr>
      <xdr:spPr>
        <a:xfrm flipV="1">
          <a:off x="4051300" y="642831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5" name="楕円 84"/>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7938</xdr:rowOff>
    </xdr:to>
    <xdr:cxnSp macro="">
      <xdr:nvCxnSpPr>
        <xdr:cNvPr id="86" name="直線コネクタ 85"/>
        <xdr:cNvCxnSpPr/>
      </xdr:nvCxnSpPr>
      <xdr:spPr>
        <a:xfrm>
          <a:off x="3289300" y="6424718"/>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94403</xdr:rowOff>
    </xdr:from>
    <xdr:to>
      <xdr:col>11</xdr:col>
      <xdr:colOff>187325</xdr:colOff>
      <xdr:row>33</xdr:row>
      <xdr:rowOff>24553</xdr:rowOff>
    </xdr:to>
    <xdr:sp macro="" textlink="">
      <xdr:nvSpPr>
        <xdr:cNvPr id="87" name="楕円 86"/>
        <xdr:cNvSpPr/>
      </xdr:nvSpPr>
      <xdr:spPr>
        <a:xfrm>
          <a:off x="2476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145203</xdr:rowOff>
    </xdr:from>
    <xdr:to>
      <xdr:col>15</xdr:col>
      <xdr:colOff>136525</xdr:colOff>
      <xdr:row>32</xdr:row>
      <xdr:rowOff>166793</xdr:rowOff>
    </xdr:to>
    <xdr:cxnSp macro="">
      <xdr:nvCxnSpPr>
        <xdr:cNvPr id="88" name="直線コネクタ 87"/>
        <xdr:cNvCxnSpPr/>
      </xdr:nvCxnSpPr>
      <xdr:spPr>
        <a:xfrm>
          <a:off x="2527300" y="64031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74613</xdr:rowOff>
    </xdr:from>
    <xdr:to>
      <xdr:col>7</xdr:col>
      <xdr:colOff>187325</xdr:colOff>
      <xdr:row>33</xdr:row>
      <xdr:rowOff>4763</xdr:rowOff>
    </xdr:to>
    <xdr:sp macro="" textlink="">
      <xdr:nvSpPr>
        <xdr:cNvPr id="89" name="楕円 88"/>
        <xdr:cNvSpPr/>
      </xdr:nvSpPr>
      <xdr:spPr>
        <a:xfrm>
          <a:off x="1714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125413</xdr:rowOff>
    </xdr:from>
    <xdr:to>
      <xdr:col>11</xdr:col>
      <xdr:colOff>136525</xdr:colOff>
      <xdr:row>32</xdr:row>
      <xdr:rowOff>145203</xdr:rowOff>
    </xdr:to>
    <xdr:cxnSp macro="">
      <xdr:nvCxnSpPr>
        <xdr:cNvPr id="90" name="直線コネクタ 89"/>
        <xdr:cNvCxnSpPr/>
      </xdr:nvCxnSpPr>
      <xdr:spPr>
        <a:xfrm>
          <a:off x="1765300" y="638333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49865</xdr:rowOff>
    </xdr:from>
    <xdr:ext cx="405111" cy="259045"/>
    <xdr:sp macro="" textlink="">
      <xdr:nvSpPr>
        <xdr:cNvPr id="95" name="n_1mainValue有形固定資産減価償却率"/>
        <xdr:cNvSpPr txBox="1"/>
      </xdr:nvSpPr>
      <xdr:spPr>
        <a:xfrm>
          <a:off x="38360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6" name="n_2mainValue有形固定資産減価償却率"/>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15680</xdr:rowOff>
    </xdr:from>
    <xdr:ext cx="405111" cy="259045"/>
    <xdr:sp macro="" textlink="">
      <xdr:nvSpPr>
        <xdr:cNvPr id="97" name="n_3mainValue有形固定資産減価償却率"/>
        <xdr:cNvSpPr txBox="1"/>
      </xdr:nvSpPr>
      <xdr:spPr>
        <a:xfrm>
          <a:off x="2324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167340</xdr:rowOff>
    </xdr:from>
    <xdr:ext cx="405111" cy="259045"/>
    <xdr:sp macro="" textlink="">
      <xdr:nvSpPr>
        <xdr:cNvPr id="98" name="n_4mainValue有形固定資産減価償却率"/>
        <xdr:cNvSpPr txBox="1"/>
      </xdr:nvSpPr>
      <xdr:spPr>
        <a:xfrm>
          <a:off x="1562744" y="6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年度に借り入れた防災行政無線デジタル化に伴う緊急防災・減災事業債及び越生小学校トイレの大規模改修に伴う防災・減災・国土強靭化緊急対策事業債、並びに令和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年度に借り入れた町道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道路改良工事に伴う公共事業等債等により将来負担額の増加が見込まれるが、依然として類似団体よりも低い水準である。今後は借り入れを伴う事業が重複しないよう努め、地方債残高の急激な上昇を抑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また、基金についても計画的な積立てに努める。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137114</xdr:rowOff>
    </xdr:from>
    <xdr:to>
      <xdr:col>76</xdr:col>
      <xdr:colOff>73025</xdr:colOff>
      <xdr:row>30</xdr:row>
      <xdr:rowOff>67264</xdr:rowOff>
    </xdr:to>
    <xdr:sp macro="" textlink="">
      <xdr:nvSpPr>
        <xdr:cNvPr id="145" name="楕円 144"/>
        <xdr:cNvSpPr/>
      </xdr:nvSpPr>
      <xdr:spPr>
        <a:xfrm>
          <a:off x="14744700" y="5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115541</xdr:rowOff>
    </xdr:from>
    <xdr:ext cx="469744" cy="259045"/>
    <xdr:sp macro="" textlink="">
      <xdr:nvSpPr>
        <xdr:cNvPr id="146" name="債務償還比率該当値テキスト"/>
        <xdr:cNvSpPr txBox="1"/>
      </xdr:nvSpPr>
      <xdr:spPr>
        <a:xfrm>
          <a:off x="14846300" y="58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101337</xdr:rowOff>
    </xdr:from>
    <xdr:to>
      <xdr:col>72</xdr:col>
      <xdr:colOff>123825</xdr:colOff>
      <xdr:row>30</xdr:row>
      <xdr:rowOff>31487</xdr:rowOff>
    </xdr:to>
    <xdr:sp macro="" textlink="">
      <xdr:nvSpPr>
        <xdr:cNvPr id="147" name="楕円 146"/>
        <xdr:cNvSpPr/>
      </xdr:nvSpPr>
      <xdr:spPr>
        <a:xfrm>
          <a:off x="14033500" y="58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152137</xdr:rowOff>
    </xdr:from>
    <xdr:to>
      <xdr:col>76</xdr:col>
      <xdr:colOff>22225</xdr:colOff>
      <xdr:row>30</xdr:row>
      <xdr:rowOff>16464</xdr:rowOff>
    </xdr:to>
    <xdr:cxnSp macro="">
      <xdr:nvCxnSpPr>
        <xdr:cNvPr id="148" name="直線コネクタ 147"/>
        <xdr:cNvCxnSpPr/>
      </xdr:nvCxnSpPr>
      <xdr:spPr>
        <a:xfrm>
          <a:off x="14084300" y="5895712"/>
          <a:ext cx="7112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143818</xdr:rowOff>
    </xdr:from>
    <xdr:to>
      <xdr:col>68</xdr:col>
      <xdr:colOff>123825</xdr:colOff>
      <xdr:row>32</xdr:row>
      <xdr:rowOff>73968</xdr:rowOff>
    </xdr:to>
    <xdr:sp macro="" textlink="">
      <xdr:nvSpPr>
        <xdr:cNvPr id="149" name="楕円 148"/>
        <xdr:cNvSpPr/>
      </xdr:nvSpPr>
      <xdr:spPr>
        <a:xfrm>
          <a:off x="13271500" y="62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152137</xdr:rowOff>
    </xdr:from>
    <xdr:to>
      <xdr:col>72</xdr:col>
      <xdr:colOff>73025</xdr:colOff>
      <xdr:row>32</xdr:row>
      <xdr:rowOff>23168</xdr:rowOff>
    </xdr:to>
    <xdr:cxnSp macro="">
      <xdr:nvCxnSpPr>
        <xdr:cNvPr id="150" name="直線コネクタ 149"/>
        <xdr:cNvCxnSpPr/>
      </xdr:nvCxnSpPr>
      <xdr:spPr>
        <a:xfrm flipV="1">
          <a:off x="13322300" y="5895712"/>
          <a:ext cx="762000" cy="3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36984</xdr:rowOff>
    </xdr:from>
    <xdr:to>
      <xdr:col>64</xdr:col>
      <xdr:colOff>123825</xdr:colOff>
      <xdr:row>32</xdr:row>
      <xdr:rowOff>138584</xdr:rowOff>
    </xdr:to>
    <xdr:sp macro="" textlink="">
      <xdr:nvSpPr>
        <xdr:cNvPr id="151" name="楕円 150"/>
        <xdr:cNvSpPr/>
      </xdr:nvSpPr>
      <xdr:spPr>
        <a:xfrm>
          <a:off x="12509500" y="62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23168</xdr:rowOff>
    </xdr:from>
    <xdr:to>
      <xdr:col>68</xdr:col>
      <xdr:colOff>73025</xdr:colOff>
      <xdr:row>32</xdr:row>
      <xdr:rowOff>87784</xdr:rowOff>
    </xdr:to>
    <xdr:cxnSp macro="">
      <xdr:nvCxnSpPr>
        <xdr:cNvPr id="152" name="直線コネクタ 151"/>
        <xdr:cNvCxnSpPr/>
      </xdr:nvCxnSpPr>
      <xdr:spPr>
        <a:xfrm flipV="1">
          <a:off x="12560300" y="6281093"/>
          <a:ext cx="762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160283</xdr:rowOff>
    </xdr:from>
    <xdr:to>
      <xdr:col>60</xdr:col>
      <xdr:colOff>123825</xdr:colOff>
      <xdr:row>31</xdr:row>
      <xdr:rowOff>90433</xdr:rowOff>
    </xdr:to>
    <xdr:sp macro="" textlink="">
      <xdr:nvSpPr>
        <xdr:cNvPr id="153" name="楕円 152"/>
        <xdr:cNvSpPr/>
      </xdr:nvSpPr>
      <xdr:spPr>
        <a:xfrm>
          <a:off x="11747500" y="60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39633</xdr:rowOff>
    </xdr:from>
    <xdr:to>
      <xdr:col>64</xdr:col>
      <xdr:colOff>73025</xdr:colOff>
      <xdr:row>32</xdr:row>
      <xdr:rowOff>87784</xdr:rowOff>
    </xdr:to>
    <xdr:cxnSp macro="">
      <xdr:nvCxnSpPr>
        <xdr:cNvPr id="154" name="直線コネクタ 153"/>
        <xdr:cNvCxnSpPr/>
      </xdr:nvCxnSpPr>
      <xdr:spPr>
        <a:xfrm>
          <a:off x="11798300" y="6126108"/>
          <a:ext cx="762000" cy="2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5" name="n_1aveValue債務償還比率"/>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48014</xdr:rowOff>
    </xdr:from>
    <xdr:ext cx="469744" cy="259045"/>
    <xdr:sp macro="" textlink="">
      <xdr:nvSpPr>
        <xdr:cNvPr id="159" name="n_1mainValue債務償還比率"/>
        <xdr:cNvSpPr txBox="1"/>
      </xdr:nvSpPr>
      <xdr:spPr>
        <a:xfrm>
          <a:off x="13836727" y="56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65095</xdr:rowOff>
    </xdr:from>
    <xdr:ext cx="469744" cy="259045"/>
    <xdr:sp macro="" textlink="">
      <xdr:nvSpPr>
        <xdr:cNvPr id="160" name="n_2mainValue債務償還比率"/>
        <xdr:cNvSpPr txBox="1"/>
      </xdr:nvSpPr>
      <xdr:spPr>
        <a:xfrm>
          <a:off x="13087427" y="632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129711</xdr:rowOff>
    </xdr:from>
    <xdr:ext cx="469744" cy="259045"/>
    <xdr:sp macro="" textlink="">
      <xdr:nvSpPr>
        <xdr:cNvPr id="161" name="n_3mainValue債務償還比率"/>
        <xdr:cNvSpPr txBox="1"/>
      </xdr:nvSpPr>
      <xdr:spPr>
        <a:xfrm>
          <a:off x="12325427" y="638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81560</xdr:rowOff>
    </xdr:from>
    <xdr:ext cx="469744" cy="259045"/>
    <xdr:sp macro="" textlink="">
      <xdr:nvSpPr>
        <xdr:cNvPr id="162" name="n_4mainValue債務償還比率"/>
        <xdr:cNvSpPr txBox="1"/>
      </xdr:nvSpPr>
      <xdr:spPr>
        <a:xfrm>
          <a:off x="11563427" y="616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153416</xdr:rowOff>
    </xdr:from>
    <xdr:to>
      <xdr:col>24</xdr:col>
      <xdr:colOff>114300</xdr:colOff>
      <xdr:row>41</xdr:row>
      <xdr:rowOff>83566</xdr:rowOff>
    </xdr:to>
    <xdr:sp macro="" textlink="">
      <xdr:nvSpPr>
        <xdr:cNvPr id="71" name="楕円 70"/>
        <xdr:cNvSpPr/>
      </xdr:nvSpPr>
      <xdr:spPr>
        <a:xfrm>
          <a:off x="4584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68343</xdr:rowOff>
    </xdr:from>
    <xdr:ext cx="405111" cy="259045"/>
    <xdr:sp macro="" textlink="">
      <xdr:nvSpPr>
        <xdr:cNvPr id="72" name="【道路】&#10;有形固定資産減価償却率該当値テキスト"/>
        <xdr:cNvSpPr txBox="1"/>
      </xdr:nvSpPr>
      <xdr:spPr>
        <a:xfrm>
          <a:off x="4673600" y="692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3" name="楕円 72"/>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37338</xdr:rowOff>
    </xdr:to>
    <xdr:cxnSp macro="">
      <xdr:nvCxnSpPr>
        <xdr:cNvPr id="74" name="直線コネクタ 73"/>
        <xdr:cNvCxnSpPr/>
      </xdr:nvCxnSpPr>
      <xdr:spPr>
        <a:xfrm flipV="1">
          <a:off x="3797300" y="706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5" name="楕円 74"/>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37338</xdr:rowOff>
    </xdr:to>
    <xdr:cxnSp macro="">
      <xdr:nvCxnSpPr>
        <xdr:cNvPr id="76" name="直線コネクタ 75"/>
        <xdr:cNvCxnSpPr/>
      </xdr:nvCxnSpPr>
      <xdr:spPr>
        <a:xfrm>
          <a:off x="2908300" y="70599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21336</xdr:rowOff>
    </xdr:from>
    <xdr:to>
      <xdr:col>15</xdr:col>
      <xdr:colOff>50800</xdr:colOff>
      <xdr:row>41</xdr:row>
      <xdr:rowOff>30480</xdr:rowOff>
    </xdr:to>
    <xdr:cxnSp macro="">
      <xdr:nvCxnSpPr>
        <xdr:cNvPr id="78" name="直線コネクタ 77"/>
        <xdr:cNvCxnSpPr/>
      </xdr:nvCxnSpPr>
      <xdr:spPr>
        <a:xfrm>
          <a:off x="2019300" y="7050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135128</xdr:rowOff>
    </xdr:from>
    <xdr:to>
      <xdr:col>6</xdr:col>
      <xdr:colOff>38100</xdr:colOff>
      <xdr:row>41</xdr:row>
      <xdr:rowOff>65278</xdr:rowOff>
    </xdr:to>
    <xdr:sp macro="" textlink="">
      <xdr:nvSpPr>
        <xdr:cNvPr id="79" name="楕円 78"/>
        <xdr:cNvSpPr/>
      </xdr:nvSpPr>
      <xdr:spPr>
        <a:xfrm>
          <a:off x="107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21336</xdr:rowOff>
    </xdr:to>
    <xdr:cxnSp macro="">
      <xdr:nvCxnSpPr>
        <xdr:cNvPr id="80" name="直線コネクタ 79"/>
        <xdr:cNvCxnSpPr/>
      </xdr:nvCxnSpPr>
      <xdr:spPr>
        <a:xfrm>
          <a:off x="1130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85" name="n_1mainValue【道路】&#10;有形固定資産減価償却率"/>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86" name="n_2mainValue【道路】&#10;有形固定資産減価償却率"/>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56405</xdr:rowOff>
    </xdr:from>
    <xdr:ext cx="405111" cy="259045"/>
    <xdr:sp macro="" textlink="">
      <xdr:nvSpPr>
        <xdr:cNvPr id="88" name="n_4mainValue【道路】&#10;有形固定資産減価償却率"/>
        <xdr:cNvSpPr txBox="1"/>
      </xdr:nvSpPr>
      <xdr:spPr>
        <a:xfrm>
          <a:off x="927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91560</xdr:rowOff>
    </xdr:from>
    <xdr:to>
      <xdr:col>55</xdr:col>
      <xdr:colOff>50800</xdr:colOff>
      <xdr:row>39</xdr:row>
      <xdr:rowOff>21710</xdr:rowOff>
    </xdr:to>
    <xdr:sp macro="" textlink="">
      <xdr:nvSpPr>
        <xdr:cNvPr id="128" name="楕円 127"/>
        <xdr:cNvSpPr/>
      </xdr:nvSpPr>
      <xdr:spPr>
        <a:xfrm>
          <a:off x="10426700" y="66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114438</xdr:rowOff>
    </xdr:from>
    <xdr:ext cx="534377" cy="259045"/>
    <xdr:sp macro="" textlink="">
      <xdr:nvSpPr>
        <xdr:cNvPr id="129" name="【道路】&#10;一人当たり延長該当値テキスト"/>
        <xdr:cNvSpPr txBox="1"/>
      </xdr:nvSpPr>
      <xdr:spPr>
        <a:xfrm>
          <a:off x="10515600" y="6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100552</xdr:rowOff>
    </xdr:from>
    <xdr:to>
      <xdr:col>50</xdr:col>
      <xdr:colOff>165100</xdr:colOff>
      <xdr:row>39</xdr:row>
      <xdr:rowOff>30702</xdr:rowOff>
    </xdr:to>
    <xdr:sp macro="" textlink="">
      <xdr:nvSpPr>
        <xdr:cNvPr id="130" name="楕円 129"/>
        <xdr:cNvSpPr/>
      </xdr:nvSpPr>
      <xdr:spPr>
        <a:xfrm>
          <a:off x="9588500" y="66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142360</xdr:rowOff>
    </xdr:from>
    <xdr:to>
      <xdr:col>55</xdr:col>
      <xdr:colOff>0</xdr:colOff>
      <xdr:row>38</xdr:row>
      <xdr:rowOff>151352</xdr:rowOff>
    </xdr:to>
    <xdr:cxnSp macro="">
      <xdr:nvCxnSpPr>
        <xdr:cNvPr id="131" name="直線コネクタ 130"/>
        <xdr:cNvCxnSpPr/>
      </xdr:nvCxnSpPr>
      <xdr:spPr>
        <a:xfrm flipV="1">
          <a:off x="9639300" y="6657460"/>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54566</xdr:rowOff>
    </xdr:from>
    <xdr:to>
      <xdr:col>46</xdr:col>
      <xdr:colOff>38100</xdr:colOff>
      <xdr:row>38</xdr:row>
      <xdr:rowOff>156166</xdr:rowOff>
    </xdr:to>
    <xdr:sp macro="" textlink="">
      <xdr:nvSpPr>
        <xdr:cNvPr id="132" name="楕円 131"/>
        <xdr:cNvSpPr/>
      </xdr:nvSpPr>
      <xdr:spPr>
        <a:xfrm>
          <a:off x="8699500" y="6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105366</xdr:rowOff>
    </xdr:from>
    <xdr:to>
      <xdr:col>50</xdr:col>
      <xdr:colOff>114300</xdr:colOff>
      <xdr:row>38</xdr:row>
      <xdr:rowOff>151352</xdr:rowOff>
    </xdr:to>
    <xdr:cxnSp macro="">
      <xdr:nvCxnSpPr>
        <xdr:cNvPr id="133" name="直線コネクタ 132"/>
        <xdr:cNvCxnSpPr/>
      </xdr:nvCxnSpPr>
      <xdr:spPr>
        <a:xfrm>
          <a:off x="8750300" y="6620466"/>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102838</xdr:rowOff>
    </xdr:from>
    <xdr:to>
      <xdr:col>41</xdr:col>
      <xdr:colOff>101600</xdr:colOff>
      <xdr:row>39</xdr:row>
      <xdr:rowOff>32988</xdr:rowOff>
    </xdr:to>
    <xdr:sp macro="" textlink="">
      <xdr:nvSpPr>
        <xdr:cNvPr id="134" name="楕円 133"/>
        <xdr:cNvSpPr/>
      </xdr:nvSpPr>
      <xdr:spPr>
        <a:xfrm>
          <a:off x="7810500" y="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105366</xdr:rowOff>
    </xdr:from>
    <xdr:to>
      <xdr:col>45</xdr:col>
      <xdr:colOff>177800</xdr:colOff>
      <xdr:row>38</xdr:row>
      <xdr:rowOff>153638</xdr:rowOff>
    </xdr:to>
    <xdr:cxnSp macro="">
      <xdr:nvCxnSpPr>
        <xdr:cNvPr id="135" name="直線コネクタ 134"/>
        <xdr:cNvCxnSpPr/>
      </xdr:nvCxnSpPr>
      <xdr:spPr>
        <a:xfrm flipV="1">
          <a:off x="7861300" y="6620466"/>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107715</xdr:rowOff>
    </xdr:from>
    <xdr:to>
      <xdr:col>36</xdr:col>
      <xdr:colOff>165100</xdr:colOff>
      <xdr:row>39</xdr:row>
      <xdr:rowOff>37865</xdr:rowOff>
    </xdr:to>
    <xdr:sp macro="" textlink="">
      <xdr:nvSpPr>
        <xdr:cNvPr id="136" name="楕円 135"/>
        <xdr:cNvSpPr/>
      </xdr:nvSpPr>
      <xdr:spPr>
        <a:xfrm>
          <a:off x="6921500" y="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153638</xdr:rowOff>
    </xdr:from>
    <xdr:to>
      <xdr:col>41</xdr:col>
      <xdr:colOff>50800</xdr:colOff>
      <xdr:row>38</xdr:row>
      <xdr:rowOff>158515</xdr:rowOff>
    </xdr:to>
    <xdr:cxnSp macro="">
      <xdr:nvCxnSpPr>
        <xdr:cNvPr id="137" name="直線コネクタ 136"/>
        <xdr:cNvCxnSpPr/>
      </xdr:nvCxnSpPr>
      <xdr:spPr>
        <a:xfrm flipV="1">
          <a:off x="6972300" y="666873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47229</xdr:rowOff>
    </xdr:from>
    <xdr:ext cx="534377" cy="259045"/>
    <xdr:sp macro="" textlink="">
      <xdr:nvSpPr>
        <xdr:cNvPr id="142" name="n_1mainValue【道路】&#10;一人当たり延長"/>
        <xdr:cNvSpPr txBox="1"/>
      </xdr:nvSpPr>
      <xdr:spPr>
        <a:xfrm>
          <a:off x="9359411" y="63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xdr:rowOff>
    </xdr:from>
    <xdr:ext cx="534377" cy="259045"/>
    <xdr:sp macro="" textlink="">
      <xdr:nvSpPr>
        <xdr:cNvPr id="143" name="n_2mainValue【道路】&#10;一人当たり延長"/>
        <xdr:cNvSpPr txBox="1"/>
      </xdr:nvSpPr>
      <xdr:spPr>
        <a:xfrm>
          <a:off x="8483111" y="6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49515</xdr:rowOff>
    </xdr:from>
    <xdr:ext cx="534377" cy="259045"/>
    <xdr:sp macro="" textlink="">
      <xdr:nvSpPr>
        <xdr:cNvPr id="144" name="n_3mainValue【道路】&#10;一人当たり延長"/>
        <xdr:cNvSpPr txBox="1"/>
      </xdr:nvSpPr>
      <xdr:spPr>
        <a:xfrm>
          <a:off x="7594111" y="63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54392</xdr:rowOff>
    </xdr:from>
    <xdr:ext cx="534377" cy="259045"/>
    <xdr:sp macro="" textlink="">
      <xdr:nvSpPr>
        <xdr:cNvPr id="145" name="n_4mainValue【道路】&#10;一人当たり延長"/>
        <xdr:cNvSpPr txBox="1"/>
      </xdr:nvSpPr>
      <xdr:spPr>
        <a:xfrm>
          <a:off x="6705111" y="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7" name="楕円 186"/>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8"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9" name="楕円 188"/>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61</xdr:row>
      <xdr:rowOff>161653</xdr:rowOff>
    </xdr:to>
    <xdr:cxnSp macro="">
      <xdr:nvCxnSpPr>
        <xdr:cNvPr id="190" name="直線コネクタ 189"/>
        <xdr:cNvCxnSpPr/>
      </xdr:nvCxnSpPr>
      <xdr:spPr>
        <a:xfrm>
          <a:off x="3797300" y="106168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158387</xdr:rowOff>
    </xdr:to>
    <xdr:cxnSp macro="">
      <xdr:nvCxnSpPr>
        <xdr:cNvPr id="192" name="直線コネクタ 191"/>
        <xdr:cNvCxnSpPr/>
      </xdr:nvCxnSpPr>
      <xdr:spPr>
        <a:xfrm>
          <a:off x="2908300" y="105956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61867</xdr:rowOff>
    </xdr:from>
    <xdr:to>
      <xdr:col>10</xdr:col>
      <xdr:colOff>165100</xdr:colOff>
      <xdr:row>61</xdr:row>
      <xdr:rowOff>163467</xdr:rowOff>
    </xdr:to>
    <xdr:sp macro="" textlink="">
      <xdr:nvSpPr>
        <xdr:cNvPr id="193" name="楕円 192"/>
        <xdr:cNvSpPr/>
      </xdr:nvSpPr>
      <xdr:spPr>
        <a:xfrm>
          <a:off x="1968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112667</xdr:rowOff>
    </xdr:from>
    <xdr:to>
      <xdr:col>15</xdr:col>
      <xdr:colOff>50800</xdr:colOff>
      <xdr:row>61</xdr:row>
      <xdr:rowOff>137160</xdr:rowOff>
    </xdr:to>
    <xdr:cxnSp macro="">
      <xdr:nvCxnSpPr>
        <xdr:cNvPr id="194" name="直線コネクタ 193"/>
        <xdr:cNvCxnSpPr/>
      </xdr:nvCxnSpPr>
      <xdr:spPr>
        <a:xfrm>
          <a:off x="2019300" y="1057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5" name="楕円 194"/>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112667</xdr:rowOff>
    </xdr:to>
    <xdr:cxnSp macro="">
      <xdr:nvCxnSpPr>
        <xdr:cNvPr id="196" name="直線コネクタ 195"/>
        <xdr:cNvCxnSpPr/>
      </xdr:nvCxnSpPr>
      <xdr:spPr>
        <a:xfrm>
          <a:off x="1130300" y="1054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1"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203" name="n_3mainValue【橋りょう・トンネル】&#10;有形固定資産減価償却率"/>
        <xdr:cNvSpPr txBox="1"/>
      </xdr:nvSpPr>
      <xdr:spPr>
        <a:xfrm>
          <a:off x="1816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4" name="n_4mainValue【橋りょう・トンネル】&#10;有形固定資産減価償却率"/>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86801</xdr:rowOff>
    </xdr:from>
    <xdr:to>
      <xdr:col>55</xdr:col>
      <xdr:colOff>50800</xdr:colOff>
      <xdr:row>63</xdr:row>
      <xdr:rowOff>16951</xdr:rowOff>
    </xdr:to>
    <xdr:sp macro="" textlink="">
      <xdr:nvSpPr>
        <xdr:cNvPr id="246" name="楕円 245"/>
        <xdr:cNvSpPr/>
      </xdr:nvSpPr>
      <xdr:spPr>
        <a:xfrm>
          <a:off x="10426700" y="107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65228</xdr:rowOff>
    </xdr:from>
    <xdr:ext cx="599010" cy="259045"/>
    <xdr:sp macro="" textlink="">
      <xdr:nvSpPr>
        <xdr:cNvPr id="247" name="【橋りょう・トンネル】&#10;一人当たり有形固定資産（償却資産）額該当値テキスト"/>
        <xdr:cNvSpPr txBox="1"/>
      </xdr:nvSpPr>
      <xdr:spPr>
        <a:xfrm>
          <a:off x="10515600" y="106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96535</xdr:rowOff>
    </xdr:from>
    <xdr:to>
      <xdr:col>50</xdr:col>
      <xdr:colOff>165100</xdr:colOff>
      <xdr:row>63</xdr:row>
      <xdr:rowOff>26685</xdr:rowOff>
    </xdr:to>
    <xdr:sp macro="" textlink="">
      <xdr:nvSpPr>
        <xdr:cNvPr id="248" name="楕円 247"/>
        <xdr:cNvSpPr/>
      </xdr:nvSpPr>
      <xdr:spPr>
        <a:xfrm>
          <a:off x="9588500" y="10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137601</xdr:rowOff>
    </xdr:from>
    <xdr:to>
      <xdr:col>55</xdr:col>
      <xdr:colOff>0</xdr:colOff>
      <xdr:row>62</xdr:row>
      <xdr:rowOff>147335</xdr:rowOff>
    </xdr:to>
    <xdr:cxnSp macro="">
      <xdr:nvCxnSpPr>
        <xdr:cNvPr id="249" name="直線コネクタ 248"/>
        <xdr:cNvCxnSpPr/>
      </xdr:nvCxnSpPr>
      <xdr:spPr>
        <a:xfrm flipV="1">
          <a:off x="9639300" y="10767501"/>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99607</xdr:rowOff>
    </xdr:from>
    <xdr:to>
      <xdr:col>46</xdr:col>
      <xdr:colOff>38100</xdr:colOff>
      <xdr:row>63</xdr:row>
      <xdr:rowOff>29757</xdr:rowOff>
    </xdr:to>
    <xdr:sp macro="" textlink="">
      <xdr:nvSpPr>
        <xdr:cNvPr id="250" name="楕円 249"/>
        <xdr:cNvSpPr/>
      </xdr:nvSpPr>
      <xdr:spPr>
        <a:xfrm>
          <a:off x="8699500" y="107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147335</xdr:rowOff>
    </xdr:from>
    <xdr:to>
      <xdr:col>50</xdr:col>
      <xdr:colOff>114300</xdr:colOff>
      <xdr:row>62</xdr:row>
      <xdr:rowOff>150407</xdr:rowOff>
    </xdr:to>
    <xdr:cxnSp macro="">
      <xdr:nvCxnSpPr>
        <xdr:cNvPr id="251" name="直線コネクタ 250"/>
        <xdr:cNvCxnSpPr/>
      </xdr:nvCxnSpPr>
      <xdr:spPr>
        <a:xfrm flipV="1">
          <a:off x="8750300" y="10777235"/>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105877</xdr:rowOff>
    </xdr:from>
    <xdr:to>
      <xdr:col>41</xdr:col>
      <xdr:colOff>101600</xdr:colOff>
      <xdr:row>63</xdr:row>
      <xdr:rowOff>36027</xdr:rowOff>
    </xdr:to>
    <xdr:sp macro="" textlink="">
      <xdr:nvSpPr>
        <xdr:cNvPr id="252" name="楕円 251"/>
        <xdr:cNvSpPr/>
      </xdr:nvSpPr>
      <xdr:spPr>
        <a:xfrm>
          <a:off x="7810500" y="10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150407</xdr:rowOff>
    </xdr:from>
    <xdr:to>
      <xdr:col>45</xdr:col>
      <xdr:colOff>177800</xdr:colOff>
      <xdr:row>62</xdr:row>
      <xdr:rowOff>156677</xdr:rowOff>
    </xdr:to>
    <xdr:cxnSp macro="">
      <xdr:nvCxnSpPr>
        <xdr:cNvPr id="253" name="直線コネクタ 252"/>
        <xdr:cNvCxnSpPr/>
      </xdr:nvCxnSpPr>
      <xdr:spPr>
        <a:xfrm flipV="1">
          <a:off x="7861300" y="10780307"/>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109003</xdr:rowOff>
    </xdr:from>
    <xdr:to>
      <xdr:col>36</xdr:col>
      <xdr:colOff>165100</xdr:colOff>
      <xdr:row>63</xdr:row>
      <xdr:rowOff>39153</xdr:rowOff>
    </xdr:to>
    <xdr:sp macro="" textlink="">
      <xdr:nvSpPr>
        <xdr:cNvPr id="254" name="楕円 253"/>
        <xdr:cNvSpPr/>
      </xdr:nvSpPr>
      <xdr:spPr>
        <a:xfrm>
          <a:off x="6921500" y="107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156677</xdr:rowOff>
    </xdr:from>
    <xdr:to>
      <xdr:col>41</xdr:col>
      <xdr:colOff>50800</xdr:colOff>
      <xdr:row>62</xdr:row>
      <xdr:rowOff>159803</xdr:rowOff>
    </xdr:to>
    <xdr:cxnSp macro="">
      <xdr:nvCxnSpPr>
        <xdr:cNvPr id="255" name="直線コネクタ 254"/>
        <xdr:cNvCxnSpPr/>
      </xdr:nvCxnSpPr>
      <xdr:spPr>
        <a:xfrm flipV="1">
          <a:off x="6972300" y="10786577"/>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43212</xdr:rowOff>
    </xdr:from>
    <xdr:ext cx="599010" cy="259045"/>
    <xdr:sp macro="" textlink="">
      <xdr:nvSpPr>
        <xdr:cNvPr id="260" name="n_1mainValue【橋りょう・トンネル】&#10;一人当たり有形固定資産（償却資産）額"/>
        <xdr:cNvSpPr txBox="1"/>
      </xdr:nvSpPr>
      <xdr:spPr>
        <a:xfrm>
          <a:off x="9327095" y="105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46284</xdr:rowOff>
    </xdr:from>
    <xdr:ext cx="599010" cy="259045"/>
    <xdr:sp macro="" textlink="">
      <xdr:nvSpPr>
        <xdr:cNvPr id="261" name="n_2mainValue【橋りょう・トンネル】&#10;一人当たり有形固定資産（償却資産）額"/>
        <xdr:cNvSpPr txBox="1"/>
      </xdr:nvSpPr>
      <xdr:spPr>
        <a:xfrm>
          <a:off x="8450795" y="105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52554</xdr:rowOff>
    </xdr:from>
    <xdr:ext cx="599010" cy="259045"/>
    <xdr:sp macro="" textlink="">
      <xdr:nvSpPr>
        <xdr:cNvPr id="262" name="n_3mainValue【橋りょう・トンネル】&#10;一人当たり有形固定資産（償却資産）額"/>
        <xdr:cNvSpPr txBox="1"/>
      </xdr:nvSpPr>
      <xdr:spPr>
        <a:xfrm>
          <a:off x="7561795" y="1051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55680</xdr:rowOff>
    </xdr:from>
    <xdr:ext cx="599010" cy="259045"/>
    <xdr:sp macro="" textlink="">
      <xdr:nvSpPr>
        <xdr:cNvPr id="263" name="n_4mainValue【橋りょう・トンネル】&#10;一人当たり有形固定資産（償却資産）額"/>
        <xdr:cNvSpPr txBox="1"/>
      </xdr:nvSpPr>
      <xdr:spPr>
        <a:xfrm>
          <a:off x="6672795" y="1051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103505</xdr:rowOff>
    </xdr:from>
    <xdr:to>
      <xdr:col>24</xdr:col>
      <xdr:colOff>114300</xdr:colOff>
      <xdr:row>86</xdr:row>
      <xdr:rowOff>33655</xdr:rowOff>
    </xdr:to>
    <xdr:sp macro="" textlink="">
      <xdr:nvSpPr>
        <xdr:cNvPr id="304" name="楕円 303"/>
        <xdr:cNvSpPr/>
      </xdr:nvSpPr>
      <xdr:spPr>
        <a:xfrm>
          <a:off x="4584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81932</xdr:rowOff>
    </xdr:from>
    <xdr:ext cx="405111" cy="259045"/>
    <xdr:sp macro="" textlink="">
      <xdr:nvSpPr>
        <xdr:cNvPr id="305" name="【公営住宅】&#10;有形固定資産減価償却率該当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109220</xdr:rowOff>
    </xdr:from>
    <xdr:to>
      <xdr:col>20</xdr:col>
      <xdr:colOff>38100</xdr:colOff>
      <xdr:row>86</xdr:row>
      <xdr:rowOff>39370</xdr:rowOff>
    </xdr:to>
    <xdr:sp macro="" textlink="">
      <xdr:nvSpPr>
        <xdr:cNvPr id="306" name="楕円 305"/>
        <xdr:cNvSpPr/>
      </xdr:nvSpPr>
      <xdr:spPr>
        <a:xfrm>
          <a:off x="3746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154305</xdr:rowOff>
    </xdr:from>
    <xdr:to>
      <xdr:col>24</xdr:col>
      <xdr:colOff>63500</xdr:colOff>
      <xdr:row>85</xdr:row>
      <xdr:rowOff>160020</xdr:rowOff>
    </xdr:to>
    <xdr:cxnSp macro="">
      <xdr:nvCxnSpPr>
        <xdr:cNvPr id="307" name="直線コネクタ 306"/>
        <xdr:cNvCxnSpPr/>
      </xdr:nvCxnSpPr>
      <xdr:spPr>
        <a:xfrm flipV="1">
          <a:off x="3797300" y="1472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308" name="楕円 307"/>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85</xdr:row>
      <xdr:rowOff>160020</xdr:rowOff>
    </xdr:to>
    <xdr:cxnSp macro="">
      <xdr:nvCxnSpPr>
        <xdr:cNvPr id="309" name="直線コネクタ 308"/>
        <xdr:cNvCxnSpPr/>
      </xdr:nvCxnSpPr>
      <xdr:spPr>
        <a:xfrm>
          <a:off x="2908300" y="14706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53975</xdr:rowOff>
    </xdr:from>
    <xdr:to>
      <xdr:col>10</xdr:col>
      <xdr:colOff>165100</xdr:colOff>
      <xdr:row>85</xdr:row>
      <xdr:rowOff>155575</xdr:rowOff>
    </xdr:to>
    <xdr:sp macro="" textlink="">
      <xdr:nvSpPr>
        <xdr:cNvPr id="310" name="楕円 309"/>
        <xdr:cNvSpPr/>
      </xdr:nvSpPr>
      <xdr:spPr>
        <a:xfrm>
          <a:off x="196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104775</xdr:rowOff>
    </xdr:from>
    <xdr:to>
      <xdr:col>15</xdr:col>
      <xdr:colOff>50800</xdr:colOff>
      <xdr:row>85</xdr:row>
      <xdr:rowOff>133350</xdr:rowOff>
    </xdr:to>
    <xdr:cxnSp macro="">
      <xdr:nvCxnSpPr>
        <xdr:cNvPr id="311" name="直線コネクタ 310"/>
        <xdr:cNvCxnSpPr/>
      </xdr:nvCxnSpPr>
      <xdr:spPr>
        <a:xfrm>
          <a:off x="2019300" y="14678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2" name="楕円 311"/>
        <xdr:cNvSpPr/>
      </xdr:nvSpPr>
      <xdr:spPr>
        <a:xfrm>
          <a:off x="1079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70486</xdr:rowOff>
    </xdr:from>
    <xdr:to>
      <xdr:col>10</xdr:col>
      <xdr:colOff>114300</xdr:colOff>
      <xdr:row>85</xdr:row>
      <xdr:rowOff>104775</xdr:rowOff>
    </xdr:to>
    <xdr:cxnSp macro="">
      <xdr:nvCxnSpPr>
        <xdr:cNvPr id="313" name="直線コネクタ 312"/>
        <xdr:cNvCxnSpPr/>
      </xdr:nvCxnSpPr>
      <xdr:spPr>
        <a:xfrm>
          <a:off x="1130300" y="14643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30497</xdr:rowOff>
    </xdr:from>
    <xdr:ext cx="405111" cy="259045"/>
    <xdr:sp macro="" textlink="">
      <xdr:nvSpPr>
        <xdr:cNvPr id="318" name="n_1mainValue【公営住宅】&#10;有形固定資産減価償却率"/>
        <xdr:cNvSpPr txBox="1"/>
      </xdr:nvSpPr>
      <xdr:spPr>
        <a:xfrm>
          <a:off x="35820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19" name="n_2mainValue【公営住宅】&#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146702</xdr:rowOff>
    </xdr:from>
    <xdr:ext cx="405111" cy="259045"/>
    <xdr:sp macro="" textlink="">
      <xdr:nvSpPr>
        <xdr:cNvPr id="320" name="n_3mainValue【公営住宅】&#10;有形固定資産減価償却率"/>
        <xdr:cNvSpPr txBox="1"/>
      </xdr:nvSpPr>
      <xdr:spPr>
        <a:xfrm>
          <a:off x="1816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21" name="n_4mainValue【公営住宅】&#10;有形固定資産減価償却率"/>
        <xdr:cNvSpPr txBox="1"/>
      </xdr:nvSpPr>
      <xdr:spPr>
        <a:xfrm>
          <a:off x="927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113412</xdr:rowOff>
    </xdr:from>
    <xdr:to>
      <xdr:col>55</xdr:col>
      <xdr:colOff>50800</xdr:colOff>
      <xdr:row>86</xdr:row>
      <xdr:rowOff>43562</xdr:rowOff>
    </xdr:to>
    <xdr:sp macro="" textlink="">
      <xdr:nvSpPr>
        <xdr:cNvPr id="361" name="楕円 360"/>
        <xdr:cNvSpPr/>
      </xdr:nvSpPr>
      <xdr:spPr>
        <a:xfrm>
          <a:off x="10426700" y="14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28339</xdr:rowOff>
    </xdr:from>
    <xdr:ext cx="469744" cy="259045"/>
    <xdr:sp macro="" textlink="">
      <xdr:nvSpPr>
        <xdr:cNvPr id="362" name="【公営住宅】&#10;一人当たり面積該当値テキスト"/>
        <xdr:cNvSpPr txBox="1"/>
      </xdr:nvSpPr>
      <xdr:spPr>
        <a:xfrm>
          <a:off x="10515600" y="14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164212</xdr:rowOff>
    </xdr:from>
    <xdr:to>
      <xdr:col>55</xdr:col>
      <xdr:colOff>0</xdr:colOff>
      <xdr:row>85</xdr:row>
      <xdr:rowOff>166115</xdr:rowOff>
    </xdr:to>
    <xdr:cxnSp macro="">
      <xdr:nvCxnSpPr>
        <xdr:cNvPr id="364" name="直線コネクタ 363"/>
        <xdr:cNvCxnSpPr/>
      </xdr:nvCxnSpPr>
      <xdr:spPr>
        <a:xfrm flipV="1">
          <a:off x="9639300" y="14737462"/>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116460</xdr:rowOff>
    </xdr:from>
    <xdr:to>
      <xdr:col>46</xdr:col>
      <xdr:colOff>38100</xdr:colOff>
      <xdr:row>86</xdr:row>
      <xdr:rowOff>46610</xdr:rowOff>
    </xdr:to>
    <xdr:sp macro="" textlink="">
      <xdr:nvSpPr>
        <xdr:cNvPr id="365" name="楕円 364"/>
        <xdr:cNvSpPr/>
      </xdr:nvSpPr>
      <xdr:spPr>
        <a:xfrm>
          <a:off x="8699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167260</xdr:rowOff>
    </xdr:to>
    <xdr:cxnSp macro="">
      <xdr:nvCxnSpPr>
        <xdr:cNvPr id="366" name="直線コネクタ 365"/>
        <xdr:cNvCxnSpPr/>
      </xdr:nvCxnSpPr>
      <xdr:spPr>
        <a:xfrm flipV="1">
          <a:off x="8750300" y="147393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118745</xdr:rowOff>
    </xdr:from>
    <xdr:to>
      <xdr:col>41</xdr:col>
      <xdr:colOff>101600</xdr:colOff>
      <xdr:row>86</xdr:row>
      <xdr:rowOff>48895</xdr:rowOff>
    </xdr:to>
    <xdr:sp macro="" textlink="">
      <xdr:nvSpPr>
        <xdr:cNvPr id="367" name="楕円 366"/>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167260</xdr:rowOff>
    </xdr:from>
    <xdr:to>
      <xdr:col>45</xdr:col>
      <xdr:colOff>177800</xdr:colOff>
      <xdr:row>85</xdr:row>
      <xdr:rowOff>169545</xdr:rowOff>
    </xdr:to>
    <xdr:cxnSp macro="">
      <xdr:nvCxnSpPr>
        <xdr:cNvPr id="368" name="直線コネクタ 367"/>
        <xdr:cNvCxnSpPr/>
      </xdr:nvCxnSpPr>
      <xdr:spPr>
        <a:xfrm flipV="1">
          <a:off x="7861300" y="147405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119507</xdr:rowOff>
    </xdr:from>
    <xdr:to>
      <xdr:col>36</xdr:col>
      <xdr:colOff>165100</xdr:colOff>
      <xdr:row>86</xdr:row>
      <xdr:rowOff>49657</xdr:rowOff>
    </xdr:to>
    <xdr:sp macro="" textlink="">
      <xdr:nvSpPr>
        <xdr:cNvPr id="369" name="楕円 368"/>
        <xdr:cNvSpPr/>
      </xdr:nvSpPr>
      <xdr:spPr>
        <a:xfrm>
          <a:off x="6921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169545</xdr:rowOff>
    </xdr:from>
    <xdr:to>
      <xdr:col>41</xdr:col>
      <xdr:colOff>50800</xdr:colOff>
      <xdr:row>85</xdr:row>
      <xdr:rowOff>170307</xdr:rowOff>
    </xdr:to>
    <xdr:cxnSp macro="">
      <xdr:nvCxnSpPr>
        <xdr:cNvPr id="370" name="直線コネクタ 369"/>
        <xdr:cNvCxnSpPr/>
      </xdr:nvCxnSpPr>
      <xdr:spPr>
        <a:xfrm flipV="1">
          <a:off x="6972300" y="14742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公営住宅】&#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37737</xdr:rowOff>
    </xdr:from>
    <xdr:ext cx="469744" cy="259045"/>
    <xdr:sp macro="" textlink="">
      <xdr:nvSpPr>
        <xdr:cNvPr id="376" name="n_2mainValue【公営住宅】&#10;一人当たり面積"/>
        <xdr:cNvSpPr txBox="1"/>
      </xdr:nvSpPr>
      <xdr:spPr>
        <a:xfrm>
          <a:off x="8515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40022</xdr:rowOff>
    </xdr:from>
    <xdr:ext cx="469744" cy="259045"/>
    <xdr:sp macro="" textlink="">
      <xdr:nvSpPr>
        <xdr:cNvPr id="377" name="n_3mainValue【公営住宅】&#10;一人当たり面積"/>
        <xdr:cNvSpPr txBox="1"/>
      </xdr:nvSpPr>
      <xdr:spPr>
        <a:xfrm>
          <a:off x="7626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40784</xdr:rowOff>
    </xdr:from>
    <xdr:ext cx="469744" cy="259045"/>
    <xdr:sp macro="" textlink="">
      <xdr:nvSpPr>
        <xdr:cNvPr id="378" name="n_4mainValue【公営住宅】&#10;一人当たり面積"/>
        <xdr:cNvSpPr txBox="1"/>
      </xdr:nvSpPr>
      <xdr:spPr>
        <a:xfrm>
          <a:off x="67374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9" name="直線コネクタ 438"/>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0" name="楕円 439"/>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1" name="直線コネクタ 440"/>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3" name="直線コネクタ 442"/>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0"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1"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81280</xdr:rowOff>
    </xdr:from>
    <xdr:to>
      <xdr:col>116</xdr:col>
      <xdr:colOff>114300</xdr:colOff>
      <xdr:row>42</xdr:row>
      <xdr:rowOff>11430</xdr:rowOff>
    </xdr:to>
    <xdr:sp macro="" textlink="">
      <xdr:nvSpPr>
        <xdr:cNvPr id="493" name="楕円 492"/>
        <xdr:cNvSpPr/>
      </xdr:nvSpPr>
      <xdr:spPr>
        <a:xfrm>
          <a:off x="22110700" y="71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167657</xdr:rowOff>
    </xdr:from>
    <xdr:ext cx="469744" cy="259045"/>
    <xdr:sp macro="" textlink="">
      <xdr:nvSpPr>
        <xdr:cNvPr id="494" name="【認定こども園・幼稚園・保育所】&#10;一人当たり面積該当値テキスト"/>
        <xdr:cNvSpPr txBox="1"/>
      </xdr:nvSpPr>
      <xdr:spPr>
        <a:xfrm>
          <a:off x="2219960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5" name="楕円 494"/>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132080</xdr:rowOff>
    </xdr:from>
    <xdr:to>
      <xdr:col>116</xdr:col>
      <xdr:colOff>63500</xdr:colOff>
      <xdr:row>41</xdr:row>
      <xdr:rowOff>133350</xdr:rowOff>
    </xdr:to>
    <xdr:cxnSp macro="">
      <xdr:nvCxnSpPr>
        <xdr:cNvPr id="496" name="直線コネクタ 495"/>
        <xdr:cNvCxnSpPr/>
      </xdr:nvCxnSpPr>
      <xdr:spPr>
        <a:xfrm flipV="1">
          <a:off x="21323300" y="716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7" name="楕円 496"/>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498" name="直線コネクタ 497"/>
        <xdr:cNvCxnSpPr/>
      </xdr:nvCxnSpPr>
      <xdr:spPr>
        <a:xfrm>
          <a:off x="2043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83820</xdr:rowOff>
    </xdr:from>
    <xdr:to>
      <xdr:col>102</xdr:col>
      <xdr:colOff>165100</xdr:colOff>
      <xdr:row>42</xdr:row>
      <xdr:rowOff>13970</xdr:rowOff>
    </xdr:to>
    <xdr:sp macro="" textlink="">
      <xdr:nvSpPr>
        <xdr:cNvPr id="499" name="楕円 498"/>
        <xdr:cNvSpPr/>
      </xdr:nvSpPr>
      <xdr:spPr>
        <a:xfrm>
          <a:off x="19494500" y="71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134620</xdr:rowOff>
    </xdr:to>
    <xdr:cxnSp macro="">
      <xdr:nvCxnSpPr>
        <xdr:cNvPr id="500" name="直線コネクタ 499"/>
        <xdr:cNvCxnSpPr/>
      </xdr:nvCxnSpPr>
      <xdr:spPr>
        <a:xfrm flipV="1">
          <a:off x="19545300" y="716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85090</xdr:rowOff>
    </xdr:from>
    <xdr:to>
      <xdr:col>98</xdr:col>
      <xdr:colOff>38100</xdr:colOff>
      <xdr:row>42</xdr:row>
      <xdr:rowOff>15240</xdr:rowOff>
    </xdr:to>
    <xdr:sp macro="" textlink="">
      <xdr:nvSpPr>
        <xdr:cNvPr id="501" name="楕円 500"/>
        <xdr:cNvSpPr/>
      </xdr:nvSpPr>
      <xdr:spPr>
        <a:xfrm>
          <a:off x="186055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134620</xdr:rowOff>
    </xdr:from>
    <xdr:to>
      <xdr:col>102</xdr:col>
      <xdr:colOff>114300</xdr:colOff>
      <xdr:row>41</xdr:row>
      <xdr:rowOff>135890</xdr:rowOff>
    </xdr:to>
    <xdr:cxnSp macro="">
      <xdr:nvCxnSpPr>
        <xdr:cNvPr id="502" name="直線コネクタ 501"/>
        <xdr:cNvCxnSpPr/>
      </xdr:nvCxnSpPr>
      <xdr:spPr>
        <a:xfrm flipV="1">
          <a:off x="18656300" y="71640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7" name="n_1main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08" name="n_2mainValue【認定こども園・幼稚園・保育所】&#10;一人当たり面積"/>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5097</xdr:rowOff>
    </xdr:from>
    <xdr:ext cx="469744" cy="259045"/>
    <xdr:sp macro="" textlink="">
      <xdr:nvSpPr>
        <xdr:cNvPr id="509" name="n_3mainValue【認定こども園・幼稚園・保育所】&#10;一人当たり面積"/>
        <xdr:cNvSpPr txBox="1"/>
      </xdr:nvSpPr>
      <xdr:spPr>
        <a:xfrm>
          <a:off x="19310427" y="72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6367</xdr:rowOff>
    </xdr:from>
    <xdr:ext cx="469744" cy="259045"/>
    <xdr:sp macro="" textlink="">
      <xdr:nvSpPr>
        <xdr:cNvPr id="510" name="n_4mainValue【認定こども園・幼稚園・保育所】&#10;一人当たり面積"/>
        <xdr:cNvSpPr txBox="1"/>
      </xdr:nvSpPr>
      <xdr:spPr>
        <a:xfrm>
          <a:off x="18421427"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126365</xdr:rowOff>
    </xdr:from>
    <xdr:to>
      <xdr:col>85</xdr:col>
      <xdr:colOff>177800</xdr:colOff>
      <xdr:row>62</xdr:row>
      <xdr:rowOff>56515</xdr:rowOff>
    </xdr:to>
    <xdr:sp macro="" textlink="">
      <xdr:nvSpPr>
        <xdr:cNvPr id="551" name="楕円 550"/>
        <xdr:cNvSpPr/>
      </xdr:nvSpPr>
      <xdr:spPr>
        <a:xfrm>
          <a:off x="16268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104792</xdr:rowOff>
    </xdr:from>
    <xdr:ext cx="405111" cy="259045"/>
    <xdr:sp macro="" textlink="">
      <xdr:nvSpPr>
        <xdr:cNvPr id="552" name="【学校施設】&#10;有形固定資産減価償却率該当値テキスト"/>
        <xdr:cNvSpPr txBox="1"/>
      </xdr:nvSpPr>
      <xdr:spPr>
        <a:xfrm>
          <a:off x="16357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3" name="楕円 552"/>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5715</xdr:rowOff>
    </xdr:to>
    <xdr:cxnSp macro="">
      <xdr:nvCxnSpPr>
        <xdr:cNvPr id="554" name="直線コネクタ 553"/>
        <xdr:cNvCxnSpPr/>
      </xdr:nvCxnSpPr>
      <xdr:spPr>
        <a:xfrm>
          <a:off x="15481300" y="106032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5" name="楕円 554"/>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144780</xdr:rowOff>
    </xdr:to>
    <xdr:cxnSp macro="">
      <xdr:nvCxnSpPr>
        <xdr:cNvPr id="556" name="直線コネクタ 555"/>
        <xdr:cNvCxnSpPr/>
      </xdr:nvCxnSpPr>
      <xdr:spPr>
        <a:xfrm>
          <a:off x="14592300" y="10584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7" name="楕円 556"/>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148590</xdr:rowOff>
    </xdr:to>
    <xdr:cxnSp macro="">
      <xdr:nvCxnSpPr>
        <xdr:cNvPr id="558" name="直線コネクタ 557"/>
        <xdr:cNvCxnSpPr/>
      </xdr:nvCxnSpPr>
      <xdr:spPr>
        <a:xfrm flipV="1">
          <a:off x="13703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559" name="楕円 558"/>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148590</xdr:rowOff>
    </xdr:to>
    <xdr:cxnSp macro="">
      <xdr:nvCxnSpPr>
        <xdr:cNvPr id="560" name="直線コネクタ 559"/>
        <xdr:cNvCxnSpPr/>
      </xdr:nvCxnSpPr>
      <xdr:spPr>
        <a:xfrm>
          <a:off x="12814300" y="10568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5" name="n_1mainValue【学校施設】&#10;有形固定資産減価償却率"/>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6"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7"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568" name="n_4mainValue【学校施設】&#10;有形固定資産減価償却率"/>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07" name="楕円 606"/>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608" name="【学校施設】&#10;一人当たり面積該当値テキスト"/>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42469</xdr:rowOff>
    </xdr:from>
    <xdr:to>
      <xdr:col>112</xdr:col>
      <xdr:colOff>38100</xdr:colOff>
      <xdr:row>62</xdr:row>
      <xdr:rowOff>144069</xdr:rowOff>
    </xdr:to>
    <xdr:sp macro="" textlink="">
      <xdr:nvSpPr>
        <xdr:cNvPr id="609" name="楕円 608"/>
        <xdr:cNvSpPr/>
      </xdr:nvSpPr>
      <xdr:spPr>
        <a:xfrm>
          <a:off x="21272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93269</xdr:rowOff>
    </xdr:to>
    <xdr:cxnSp macro="">
      <xdr:nvCxnSpPr>
        <xdr:cNvPr id="610" name="直線コネクタ 609"/>
        <xdr:cNvCxnSpPr/>
      </xdr:nvCxnSpPr>
      <xdr:spPr>
        <a:xfrm flipV="1">
          <a:off x="21323300" y="1071219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611" name="楕円 610"/>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93269</xdr:rowOff>
    </xdr:from>
    <xdr:to>
      <xdr:col>111</xdr:col>
      <xdr:colOff>177800</xdr:colOff>
      <xdr:row>62</xdr:row>
      <xdr:rowOff>99670</xdr:rowOff>
    </xdr:to>
    <xdr:cxnSp macro="">
      <xdr:nvCxnSpPr>
        <xdr:cNvPr id="612" name="直線コネクタ 611"/>
        <xdr:cNvCxnSpPr/>
      </xdr:nvCxnSpPr>
      <xdr:spPr>
        <a:xfrm flipV="1">
          <a:off x="20434300" y="107231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62129</xdr:rowOff>
    </xdr:from>
    <xdr:to>
      <xdr:col>102</xdr:col>
      <xdr:colOff>165100</xdr:colOff>
      <xdr:row>62</xdr:row>
      <xdr:rowOff>163729</xdr:rowOff>
    </xdr:to>
    <xdr:sp macro="" textlink="">
      <xdr:nvSpPr>
        <xdr:cNvPr id="613" name="楕円 612"/>
        <xdr:cNvSpPr/>
      </xdr:nvSpPr>
      <xdr:spPr>
        <a:xfrm>
          <a:off x="19494500" y="10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112929</xdr:rowOff>
    </xdr:to>
    <xdr:cxnSp macro="">
      <xdr:nvCxnSpPr>
        <xdr:cNvPr id="614" name="直線コネクタ 613"/>
        <xdr:cNvCxnSpPr/>
      </xdr:nvCxnSpPr>
      <xdr:spPr>
        <a:xfrm flipV="1">
          <a:off x="19545300" y="107295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66701</xdr:rowOff>
    </xdr:from>
    <xdr:to>
      <xdr:col>98</xdr:col>
      <xdr:colOff>38100</xdr:colOff>
      <xdr:row>62</xdr:row>
      <xdr:rowOff>168301</xdr:rowOff>
    </xdr:to>
    <xdr:sp macro="" textlink="">
      <xdr:nvSpPr>
        <xdr:cNvPr id="615" name="楕円 614"/>
        <xdr:cNvSpPr/>
      </xdr:nvSpPr>
      <xdr:spPr>
        <a:xfrm>
          <a:off x="18605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112929</xdr:rowOff>
    </xdr:from>
    <xdr:to>
      <xdr:col>102</xdr:col>
      <xdr:colOff>114300</xdr:colOff>
      <xdr:row>62</xdr:row>
      <xdr:rowOff>117501</xdr:rowOff>
    </xdr:to>
    <xdr:cxnSp macro="">
      <xdr:nvCxnSpPr>
        <xdr:cNvPr id="616" name="直線コネクタ 615"/>
        <xdr:cNvCxnSpPr/>
      </xdr:nvCxnSpPr>
      <xdr:spPr>
        <a:xfrm flipV="1">
          <a:off x="18656300" y="107428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135196</xdr:rowOff>
    </xdr:from>
    <xdr:ext cx="469744" cy="259045"/>
    <xdr:sp macro="" textlink="">
      <xdr:nvSpPr>
        <xdr:cNvPr id="621" name="n_1mainValue【学校施設】&#10;一人当たり面積"/>
        <xdr:cNvSpPr txBox="1"/>
      </xdr:nvSpPr>
      <xdr:spPr>
        <a:xfrm>
          <a:off x="21075727"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141597</xdr:rowOff>
    </xdr:from>
    <xdr:ext cx="469744" cy="259045"/>
    <xdr:sp macro="" textlink="">
      <xdr:nvSpPr>
        <xdr:cNvPr id="622" name="n_2mainValue【学校施設】&#10;一人当たり面積"/>
        <xdr:cNvSpPr txBox="1"/>
      </xdr:nvSpPr>
      <xdr:spPr>
        <a:xfrm>
          <a:off x="20199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154856</xdr:rowOff>
    </xdr:from>
    <xdr:ext cx="469744" cy="259045"/>
    <xdr:sp macro="" textlink="">
      <xdr:nvSpPr>
        <xdr:cNvPr id="623" name="n_3mainValue【学校施設】&#10;一人当たり面積"/>
        <xdr:cNvSpPr txBox="1"/>
      </xdr:nvSpPr>
      <xdr:spPr>
        <a:xfrm>
          <a:off x="19310427" y="107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159428</xdr:rowOff>
    </xdr:from>
    <xdr:ext cx="469744" cy="259045"/>
    <xdr:sp macro="" textlink="">
      <xdr:nvSpPr>
        <xdr:cNvPr id="624" name="n_4mainValue【学校施設】&#10;一人当たり面積"/>
        <xdr:cNvSpPr txBox="1"/>
      </xdr:nvSpPr>
      <xdr:spPr>
        <a:xfrm>
          <a:off x="18421427" y="107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682" name="楕円 681"/>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683" name="【公民館】&#10;有形固定資産減価償却率該当値テキスト"/>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684" name="楕円 683"/>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159476</xdr:rowOff>
    </xdr:to>
    <xdr:cxnSp macro="">
      <xdr:nvCxnSpPr>
        <xdr:cNvPr id="685" name="直線コネクタ 684"/>
        <xdr:cNvCxnSpPr/>
      </xdr:nvCxnSpPr>
      <xdr:spPr>
        <a:xfrm>
          <a:off x="15481300" y="184736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6" name="楕円 685"/>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128451</xdr:rowOff>
    </xdr:to>
    <xdr:cxnSp macro="">
      <xdr:nvCxnSpPr>
        <xdr:cNvPr id="687" name="直線コネクタ 686"/>
        <xdr:cNvCxnSpPr/>
      </xdr:nvCxnSpPr>
      <xdr:spPr>
        <a:xfrm>
          <a:off x="14592300" y="184442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688" name="楕円 687"/>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99061</xdr:rowOff>
    </xdr:to>
    <xdr:cxnSp macro="">
      <xdr:nvCxnSpPr>
        <xdr:cNvPr id="689" name="直線コネクタ 688"/>
        <xdr:cNvCxnSpPr/>
      </xdr:nvCxnSpPr>
      <xdr:spPr>
        <a:xfrm>
          <a:off x="13703300" y="184148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690" name="楕円 689"/>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69669</xdr:rowOff>
    </xdr:to>
    <xdr:cxnSp macro="">
      <xdr:nvCxnSpPr>
        <xdr:cNvPr id="691" name="直線コネクタ 690"/>
        <xdr:cNvCxnSpPr/>
      </xdr:nvCxnSpPr>
      <xdr:spPr>
        <a:xfrm>
          <a:off x="12814300" y="1838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696" name="n_1mainValue【公民館】&#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7" name="n_2mainValue【公民館】&#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698" name="n_3mainValue【公民館】&#10;有形固定資産減価償却率"/>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699" name="n_4mainValue【公民館】&#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728"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92711</xdr:rowOff>
    </xdr:from>
    <xdr:to>
      <xdr:col>116</xdr:col>
      <xdr:colOff>114300</xdr:colOff>
      <xdr:row>107</xdr:row>
      <xdr:rowOff>22861</xdr:rowOff>
    </xdr:to>
    <xdr:sp macro="" textlink="">
      <xdr:nvSpPr>
        <xdr:cNvPr id="739" name="楕円 738"/>
        <xdr:cNvSpPr/>
      </xdr:nvSpPr>
      <xdr:spPr>
        <a:xfrm>
          <a:off x="221107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115588</xdr:rowOff>
    </xdr:from>
    <xdr:ext cx="469744" cy="259045"/>
    <xdr:sp macro="" textlink="">
      <xdr:nvSpPr>
        <xdr:cNvPr id="740" name="【公民館】&#10;一人当たり面積該当値テキスト"/>
        <xdr:cNvSpPr txBox="1"/>
      </xdr:nvSpPr>
      <xdr:spPr>
        <a:xfrm>
          <a:off x="22199600" y="181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741" name="楕円 740"/>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143511</xdr:rowOff>
    </xdr:from>
    <xdr:to>
      <xdr:col>116</xdr:col>
      <xdr:colOff>63500</xdr:colOff>
      <xdr:row>106</xdr:row>
      <xdr:rowOff>148589</xdr:rowOff>
    </xdr:to>
    <xdr:cxnSp macro="">
      <xdr:nvCxnSpPr>
        <xdr:cNvPr id="742" name="直線コネクタ 741"/>
        <xdr:cNvCxnSpPr/>
      </xdr:nvCxnSpPr>
      <xdr:spPr>
        <a:xfrm flipV="1">
          <a:off x="21323300" y="183172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3" name="楕円 742"/>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744" name="直線コネクタ 743"/>
        <xdr:cNvCxnSpPr/>
      </xdr:nvCxnSpPr>
      <xdr:spPr>
        <a:xfrm flipV="1">
          <a:off x="20434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107950</xdr:rowOff>
    </xdr:from>
    <xdr:to>
      <xdr:col>102</xdr:col>
      <xdr:colOff>165100</xdr:colOff>
      <xdr:row>107</xdr:row>
      <xdr:rowOff>38100</xdr:rowOff>
    </xdr:to>
    <xdr:sp macro="" textlink="">
      <xdr:nvSpPr>
        <xdr:cNvPr id="745" name="楕円 744"/>
        <xdr:cNvSpPr/>
      </xdr:nvSpPr>
      <xdr:spPr>
        <a:xfrm>
          <a:off x="19494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158750</xdr:rowOff>
    </xdr:to>
    <xdr:cxnSp macro="">
      <xdr:nvCxnSpPr>
        <xdr:cNvPr id="746" name="直線コネクタ 745"/>
        <xdr:cNvCxnSpPr/>
      </xdr:nvCxnSpPr>
      <xdr:spPr>
        <a:xfrm flipV="1">
          <a:off x="19545300" y="18326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110489</xdr:rowOff>
    </xdr:from>
    <xdr:to>
      <xdr:col>98</xdr:col>
      <xdr:colOff>38100</xdr:colOff>
      <xdr:row>107</xdr:row>
      <xdr:rowOff>40639</xdr:rowOff>
    </xdr:to>
    <xdr:sp macro="" textlink="">
      <xdr:nvSpPr>
        <xdr:cNvPr id="747" name="楕円 746"/>
        <xdr:cNvSpPr/>
      </xdr:nvSpPr>
      <xdr:spPr>
        <a:xfrm>
          <a:off x="18605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158750</xdr:rowOff>
    </xdr:from>
    <xdr:to>
      <xdr:col>102</xdr:col>
      <xdr:colOff>114300</xdr:colOff>
      <xdr:row>106</xdr:row>
      <xdr:rowOff>161289</xdr:rowOff>
    </xdr:to>
    <xdr:cxnSp macro="">
      <xdr:nvCxnSpPr>
        <xdr:cNvPr id="748" name="直線コネクタ 747"/>
        <xdr:cNvCxnSpPr/>
      </xdr:nvCxnSpPr>
      <xdr:spPr>
        <a:xfrm flipV="1">
          <a:off x="18656300" y="183324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9"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50"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44466</xdr:rowOff>
    </xdr:from>
    <xdr:ext cx="469744" cy="259045"/>
    <xdr:sp macro="" textlink="">
      <xdr:nvSpPr>
        <xdr:cNvPr id="753" name="n_1mainValue【公民館】&#10;一人当たり面積"/>
        <xdr:cNvSpPr txBox="1"/>
      </xdr:nvSpPr>
      <xdr:spPr>
        <a:xfrm>
          <a:off x="21075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48277</xdr:rowOff>
    </xdr:from>
    <xdr:ext cx="469744" cy="259045"/>
    <xdr:sp macro="" textlink="">
      <xdr:nvSpPr>
        <xdr:cNvPr id="754" name="n_2mainValue【公民館】&#10;一人当たり面積"/>
        <xdr:cNvSpPr txBox="1"/>
      </xdr:nvSpPr>
      <xdr:spPr>
        <a:xfrm>
          <a:off x="20199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29227</xdr:rowOff>
    </xdr:from>
    <xdr:ext cx="469744" cy="259045"/>
    <xdr:sp macro="" textlink="">
      <xdr:nvSpPr>
        <xdr:cNvPr id="755" name="n_3mainValue【公民館】&#10;一人当たり面積"/>
        <xdr:cNvSpPr txBox="1"/>
      </xdr:nvSpPr>
      <xdr:spPr>
        <a:xfrm>
          <a:off x="19310427"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31766</xdr:rowOff>
    </xdr:from>
    <xdr:ext cx="469744" cy="259045"/>
    <xdr:sp macro="" textlink="">
      <xdr:nvSpPr>
        <xdr:cNvPr id="756" name="n_4mainValue【公民館】&#10;一人当たり面積"/>
        <xdr:cNvSpPr txBox="1"/>
      </xdr:nvSpPr>
      <xdr:spPr>
        <a:xfrm>
          <a:off x="184214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差が大きい「保育施設」「公営住宅」については、越生町公共施設等総合管理計画・個別施設計画に基づき、劣化状況を把握し、可能な限り、適正な維持管理を行うとともに、予防的な改修による長寿命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138067</xdr:rowOff>
    </xdr:from>
    <xdr:to>
      <xdr:col>24</xdr:col>
      <xdr:colOff>114300</xdr:colOff>
      <xdr:row>41</xdr:row>
      <xdr:rowOff>68217</xdr:rowOff>
    </xdr:to>
    <xdr:sp macro="" textlink="">
      <xdr:nvSpPr>
        <xdr:cNvPr id="74" name="楕円 73"/>
        <xdr:cNvSpPr/>
      </xdr:nvSpPr>
      <xdr:spPr>
        <a:xfrm>
          <a:off x="4584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116494</xdr:rowOff>
    </xdr:from>
    <xdr:ext cx="405111" cy="259045"/>
    <xdr:sp macro="" textlink="">
      <xdr:nvSpPr>
        <xdr:cNvPr id="75" name="【図書館】&#10;有形固定資産減価償却率該当値テキスト"/>
        <xdr:cNvSpPr txBox="1"/>
      </xdr:nvSpPr>
      <xdr:spPr>
        <a:xfrm>
          <a:off x="4673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17417</xdr:rowOff>
    </xdr:to>
    <xdr:cxnSp macro="">
      <xdr:nvCxnSpPr>
        <xdr:cNvPr id="77" name="直線コネクタ 76"/>
        <xdr:cNvCxnSpPr/>
      </xdr:nvCxnSpPr>
      <xdr:spPr>
        <a:xfrm>
          <a:off x="3797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118473</xdr:rowOff>
    </xdr:from>
    <xdr:to>
      <xdr:col>15</xdr:col>
      <xdr:colOff>101600</xdr:colOff>
      <xdr:row>41</xdr:row>
      <xdr:rowOff>48623</xdr:rowOff>
    </xdr:to>
    <xdr:sp macro="" textlink="">
      <xdr:nvSpPr>
        <xdr:cNvPr id="78" name="楕円 77"/>
        <xdr:cNvSpPr/>
      </xdr:nvSpPr>
      <xdr:spPr>
        <a:xfrm>
          <a:off x="2857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169273</xdr:rowOff>
    </xdr:from>
    <xdr:to>
      <xdr:col>19</xdr:col>
      <xdr:colOff>177800</xdr:colOff>
      <xdr:row>41</xdr:row>
      <xdr:rowOff>12519</xdr:rowOff>
    </xdr:to>
    <xdr:cxnSp macro="">
      <xdr:nvCxnSpPr>
        <xdr:cNvPr id="79" name="直線コネクタ 78"/>
        <xdr:cNvCxnSpPr/>
      </xdr:nvCxnSpPr>
      <xdr:spPr>
        <a:xfrm>
          <a:off x="2908300" y="70272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100512</xdr:rowOff>
    </xdr:from>
    <xdr:to>
      <xdr:col>10</xdr:col>
      <xdr:colOff>165100</xdr:colOff>
      <xdr:row>41</xdr:row>
      <xdr:rowOff>30662</xdr:rowOff>
    </xdr:to>
    <xdr:sp macro="" textlink="">
      <xdr:nvSpPr>
        <xdr:cNvPr id="80" name="楕円 79"/>
        <xdr:cNvSpPr/>
      </xdr:nvSpPr>
      <xdr:spPr>
        <a:xfrm>
          <a:off x="196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151312</xdr:rowOff>
    </xdr:from>
    <xdr:to>
      <xdr:col>15</xdr:col>
      <xdr:colOff>50800</xdr:colOff>
      <xdr:row>40</xdr:row>
      <xdr:rowOff>169273</xdr:rowOff>
    </xdr:to>
    <xdr:cxnSp macro="">
      <xdr:nvCxnSpPr>
        <xdr:cNvPr id="81" name="直線コネクタ 80"/>
        <xdr:cNvCxnSpPr/>
      </xdr:nvCxnSpPr>
      <xdr:spPr>
        <a:xfrm>
          <a:off x="2019300" y="7009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80917</xdr:rowOff>
    </xdr:from>
    <xdr:to>
      <xdr:col>6</xdr:col>
      <xdr:colOff>38100</xdr:colOff>
      <xdr:row>41</xdr:row>
      <xdr:rowOff>11067</xdr:rowOff>
    </xdr:to>
    <xdr:sp macro="" textlink="">
      <xdr:nvSpPr>
        <xdr:cNvPr id="82" name="楕円 81"/>
        <xdr:cNvSpPr/>
      </xdr:nvSpPr>
      <xdr:spPr>
        <a:xfrm>
          <a:off x="1079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131717</xdr:rowOff>
    </xdr:from>
    <xdr:to>
      <xdr:col>10</xdr:col>
      <xdr:colOff>114300</xdr:colOff>
      <xdr:row>40</xdr:row>
      <xdr:rowOff>151312</xdr:rowOff>
    </xdr:to>
    <xdr:cxnSp macro="">
      <xdr:nvCxnSpPr>
        <xdr:cNvPr id="83" name="直線コネクタ 82"/>
        <xdr:cNvCxnSpPr/>
      </xdr:nvCxnSpPr>
      <xdr:spPr>
        <a:xfrm>
          <a:off x="1130300" y="6989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8"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39750</xdr:rowOff>
    </xdr:from>
    <xdr:ext cx="405111" cy="259045"/>
    <xdr:sp macro="" textlink="">
      <xdr:nvSpPr>
        <xdr:cNvPr id="89" name="n_2mainValue【図書館】&#10;有形固定資産減価償却率"/>
        <xdr:cNvSpPr txBox="1"/>
      </xdr:nvSpPr>
      <xdr:spPr>
        <a:xfrm>
          <a:off x="2705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21789</xdr:rowOff>
    </xdr:from>
    <xdr:ext cx="405111" cy="259045"/>
    <xdr:sp macro="" textlink="">
      <xdr:nvSpPr>
        <xdr:cNvPr id="90" name="n_3mainValue【図書館】&#10;有形固定資産減価償却率"/>
        <xdr:cNvSpPr txBox="1"/>
      </xdr:nvSpPr>
      <xdr:spPr>
        <a:xfrm>
          <a:off x="1816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2194</xdr:rowOff>
    </xdr:from>
    <xdr:ext cx="405111" cy="259045"/>
    <xdr:sp macro="" textlink="">
      <xdr:nvSpPr>
        <xdr:cNvPr id="91" name="n_4mainValue【図書館】&#10;有形固定資産減価償却率"/>
        <xdr:cNvSpPr txBox="1"/>
      </xdr:nvSpPr>
      <xdr:spPr>
        <a:xfrm>
          <a:off x="927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31" name="楕円 130"/>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469744" cy="259045"/>
    <xdr:sp macro="" textlink="">
      <xdr:nvSpPr>
        <xdr:cNvPr id="132" name="【図書館】&#10;一人当たり面積該当値テキスト"/>
        <xdr:cNvSpPr txBox="1"/>
      </xdr:nvSpPr>
      <xdr:spPr>
        <a:xfrm>
          <a:off x="10515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132080</xdr:rowOff>
    </xdr:from>
    <xdr:to>
      <xdr:col>50</xdr:col>
      <xdr:colOff>165100</xdr:colOff>
      <xdr:row>40</xdr:row>
      <xdr:rowOff>62230</xdr:rowOff>
    </xdr:to>
    <xdr:sp macro="" textlink="">
      <xdr:nvSpPr>
        <xdr:cNvPr id="133" name="楕円 132"/>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11430</xdr:rowOff>
    </xdr:to>
    <xdr:cxnSp macro="">
      <xdr:nvCxnSpPr>
        <xdr:cNvPr id="134" name="直線コネクタ 133"/>
        <xdr:cNvCxnSpPr/>
      </xdr:nvCxnSpPr>
      <xdr:spPr>
        <a:xfrm flipV="1">
          <a:off x="9639300" y="686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xdr:rowOff>
    </xdr:from>
    <xdr:to>
      <xdr:col>50</xdr:col>
      <xdr:colOff>114300</xdr:colOff>
      <xdr:row>40</xdr:row>
      <xdr:rowOff>15240</xdr:rowOff>
    </xdr:to>
    <xdr:cxnSp macro="">
      <xdr:nvCxnSpPr>
        <xdr:cNvPr id="136" name="直線コネクタ 135"/>
        <xdr:cNvCxnSpPr/>
      </xdr:nvCxnSpPr>
      <xdr:spPr>
        <a:xfrm flipV="1">
          <a:off x="8750300" y="686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8" name="直線コネクタ 137"/>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53357</xdr:rowOff>
    </xdr:from>
    <xdr:ext cx="469744" cy="259045"/>
    <xdr:sp macro="" textlink="">
      <xdr:nvSpPr>
        <xdr:cNvPr id="145" name="n_1mainValue【図書館】&#10;一人当たり面積"/>
        <xdr:cNvSpPr txBox="1"/>
      </xdr:nvSpPr>
      <xdr:spPr>
        <a:xfrm>
          <a:off x="9391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6" name="n_2mainValue【図書館】&#10;一人当たり面積"/>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8" name="n_4mainValue【図書館】&#10;一人当たり面積"/>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体育館・プール】&#10;有形固定資産減価償却率該当値テキスト"/>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2" name="楕円 191"/>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97972</xdr:rowOff>
    </xdr:to>
    <xdr:cxnSp macro="">
      <xdr:nvCxnSpPr>
        <xdr:cNvPr id="193" name="直線コネクタ 192"/>
        <xdr:cNvCxnSpPr/>
      </xdr:nvCxnSpPr>
      <xdr:spPr>
        <a:xfrm>
          <a:off x="3797300" y="1054009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4" name="楕円 193"/>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81643</xdr:rowOff>
    </xdr:to>
    <xdr:cxnSp macro="">
      <xdr:nvCxnSpPr>
        <xdr:cNvPr id="195" name="直線コネクタ 194"/>
        <xdr:cNvCxnSpPr/>
      </xdr:nvCxnSpPr>
      <xdr:spPr>
        <a:xfrm>
          <a:off x="2908300" y="105237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6" name="楕円 195"/>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65315</xdr:rowOff>
    </xdr:to>
    <xdr:cxnSp macro="">
      <xdr:nvCxnSpPr>
        <xdr:cNvPr id="197" name="直線コネクタ 196"/>
        <xdr:cNvCxnSpPr/>
      </xdr:nvCxnSpPr>
      <xdr:spPr>
        <a:xfrm>
          <a:off x="2019300" y="1050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48985</xdr:rowOff>
    </xdr:to>
    <xdr:cxnSp macro="">
      <xdr:nvCxnSpPr>
        <xdr:cNvPr id="199" name="直線コネクタ 198"/>
        <xdr:cNvCxnSpPr/>
      </xdr:nvCxnSpPr>
      <xdr:spPr>
        <a:xfrm>
          <a:off x="1130300" y="104927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148970</xdr:rowOff>
    </xdr:from>
    <xdr:ext cx="405111" cy="259045"/>
    <xdr:sp macro="" textlink="">
      <xdr:nvSpPr>
        <xdr:cNvPr id="204" name="n_1mainValue【体育館・プール】&#10;有形固定資産減価償却率"/>
        <xdr:cNvSpPr txBox="1"/>
      </xdr:nvSpPr>
      <xdr:spPr>
        <a:xfrm>
          <a:off x="35820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5" name="n_2main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6" name="n_3mainValue【体育館・プール】&#10;有形固定資産減価償却率"/>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100330</xdr:rowOff>
    </xdr:from>
    <xdr:to>
      <xdr:col>55</xdr:col>
      <xdr:colOff>50800</xdr:colOff>
      <xdr:row>63</xdr:row>
      <xdr:rowOff>30480</xdr:rowOff>
    </xdr:to>
    <xdr:sp macro="" textlink="">
      <xdr:nvSpPr>
        <xdr:cNvPr id="247" name="楕円 246"/>
        <xdr:cNvSpPr/>
      </xdr:nvSpPr>
      <xdr:spPr>
        <a:xfrm>
          <a:off x="10426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78757</xdr:rowOff>
    </xdr:from>
    <xdr:ext cx="469744" cy="259045"/>
    <xdr:sp macro="" textlink="">
      <xdr:nvSpPr>
        <xdr:cNvPr id="248" name="【体育館・プール】&#10;一人当たり面積該当値テキスト"/>
        <xdr:cNvSpPr txBox="1"/>
      </xdr:nvSpPr>
      <xdr:spPr>
        <a:xfrm>
          <a:off x="10515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104140</xdr:rowOff>
    </xdr:from>
    <xdr:to>
      <xdr:col>50</xdr:col>
      <xdr:colOff>165100</xdr:colOff>
      <xdr:row>63</xdr:row>
      <xdr:rowOff>34290</xdr:rowOff>
    </xdr:to>
    <xdr:sp macro="" textlink="">
      <xdr:nvSpPr>
        <xdr:cNvPr id="249" name="楕円 248"/>
        <xdr:cNvSpPr/>
      </xdr:nvSpPr>
      <xdr:spPr>
        <a:xfrm>
          <a:off x="9588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151130</xdr:rowOff>
    </xdr:from>
    <xdr:to>
      <xdr:col>55</xdr:col>
      <xdr:colOff>0</xdr:colOff>
      <xdr:row>62</xdr:row>
      <xdr:rowOff>154940</xdr:rowOff>
    </xdr:to>
    <xdr:cxnSp macro="">
      <xdr:nvCxnSpPr>
        <xdr:cNvPr id="250" name="直線コネクタ 249"/>
        <xdr:cNvCxnSpPr/>
      </xdr:nvCxnSpPr>
      <xdr:spPr>
        <a:xfrm flipV="1">
          <a:off x="9639300" y="10781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106680</xdr:rowOff>
    </xdr:from>
    <xdr:to>
      <xdr:col>46</xdr:col>
      <xdr:colOff>38100</xdr:colOff>
      <xdr:row>63</xdr:row>
      <xdr:rowOff>36830</xdr:rowOff>
    </xdr:to>
    <xdr:sp macro="" textlink="">
      <xdr:nvSpPr>
        <xdr:cNvPr id="251" name="楕円 250"/>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154940</xdr:rowOff>
    </xdr:from>
    <xdr:to>
      <xdr:col>50</xdr:col>
      <xdr:colOff>114300</xdr:colOff>
      <xdr:row>62</xdr:row>
      <xdr:rowOff>157480</xdr:rowOff>
    </xdr:to>
    <xdr:cxnSp macro="">
      <xdr:nvCxnSpPr>
        <xdr:cNvPr id="252" name="直線コネクタ 251"/>
        <xdr:cNvCxnSpPr/>
      </xdr:nvCxnSpPr>
      <xdr:spPr>
        <a:xfrm flipV="1">
          <a:off x="8750300" y="10784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111760</xdr:rowOff>
    </xdr:from>
    <xdr:to>
      <xdr:col>41</xdr:col>
      <xdr:colOff>101600</xdr:colOff>
      <xdr:row>63</xdr:row>
      <xdr:rowOff>41910</xdr:rowOff>
    </xdr:to>
    <xdr:sp macro="" textlink="">
      <xdr:nvSpPr>
        <xdr:cNvPr id="253" name="楕円 252"/>
        <xdr:cNvSpPr/>
      </xdr:nvSpPr>
      <xdr:spPr>
        <a:xfrm>
          <a:off x="7810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157480</xdr:rowOff>
    </xdr:from>
    <xdr:to>
      <xdr:col>45</xdr:col>
      <xdr:colOff>177800</xdr:colOff>
      <xdr:row>62</xdr:row>
      <xdr:rowOff>162560</xdr:rowOff>
    </xdr:to>
    <xdr:cxnSp macro="">
      <xdr:nvCxnSpPr>
        <xdr:cNvPr id="254" name="直線コネクタ 253"/>
        <xdr:cNvCxnSpPr/>
      </xdr:nvCxnSpPr>
      <xdr:spPr>
        <a:xfrm flipV="1">
          <a:off x="7861300" y="107873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5" name="楕円 254"/>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162560</xdr:rowOff>
    </xdr:from>
    <xdr:to>
      <xdr:col>41</xdr:col>
      <xdr:colOff>50800</xdr:colOff>
      <xdr:row>62</xdr:row>
      <xdr:rowOff>163830</xdr:rowOff>
    </xdr:to>
    <xdr:cxnSp macro="">
      <xdr:nvCxnSpPr>
        <xdr:cNvPr id="256" name="直線コネクタ 255"/>
        <xdr:cNvCxnSpPr/>
      </xdr:nvCxnSpPr>
      <xdr:spPr>
        <a:xfrm flipV="1">
          <a:off x="6972300" y="10792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25417</xdr:rowOff>
    </xdr:from>
    <xdr:ext cx="469744" cy="259045"/>
    <xdr:sp macro="" textlink="">
      <xdr:nvSpPr>
        <xdr:cNvPr id="261" name="n_1mainValue【体育館・プール】&#10;一人当たり面積"/>
        <xdr:cNvSpPr txBox="1"/>
      </xdr:nvSpPr>
      <xdr:spPr>
        <a:xfrm>
          <a:off x="93917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27957</xdr:rowOff>
    </xdr:from>
    <xdr:ext cx="469744" cy="259045"/>
    <xdr:sp macro="" textlink="">
      <xdr:nvSpPr>
        <xdr:cNvPr id="262" name="n_2mainValue【体育館・プール】&#10;一人当たり面積"/>
        <xdr:cNvSpPr txBox="1"/>
      </xdr:nvSpPr>
      <xdr:spPr>
        <a:xfrm>
          <a:off x="8515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33037</xdr:rowOff>
    </xdr:from>
    <xdr:ext cx="469744" cy="259045"/>
    <xdr:sp macro="" textlink="">
      <xdr:nvSpPr>
        <xdr:cNvPr id="263" name="n_3mainValue【体育館・プール】&#10;一人当たり面積"/>
        <xdr:cNvSpPr txBox="1"/>
      </xdr:nvSpPr>
      <xdr:spPr>
        <a:xfrm>
          <a:off x="7626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4" name="n_4mainValue【体育館・プール】&#10;一人当たり面積"/>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327" name="【一般廃棄物処理施設】&#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8" name="フローチャート: 判断 327"/>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9" name="フローチャート: 判断 328"/>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0" name="フローチャート: 判断 329"/>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1" name="フローチャート: 判断 330"/>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2" name="フローチャート: 判断 331"/>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338" name="楕円 337"/>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107423</xdr:rowOff>
    </xdr:from>
    <xdr:ext cx="405111" cy="259045"/>
    <xdr:sp macro="" textlink="">
      <xdr:nvSpPr>
        <xdr:cNvPr id="339" name="【一般廃棄物処理施設】&#10;有形固定資産減価償却率該当値テキスト"/>
        <xdr:cNvSpPr txBox="1"/>
      </xdr:nvSpPr>
      <xdr:spPr>
        <a:xfrm>
          <a:off x="16357600" y="576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340" name="楕円 339"/>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38</xdr:row>
      <xdr:rowOff>120287</xdr:rowOff>
    </xdr:to>
    <xdr:cxnSp macro="">
      <xdr:nvCxnSpPr>
        <xdr:cNvPr id="341" name="直線コネクタ 340"/>
        <xdr:cNvCxnSpPr/>
      </xdr:nvCxnSpPr>
      <xdr:spPr>
        <a:xfrm flipV="1">
          <a:off x="15481300" y="5863046"/>
          <a:ext cx="838200" cy="7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42" name="楕円 341"/>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120287</xdr:rowOff>
    </xdr:to>
    <xdr:cxnSp macro="">
      <xdr:nvCxnSpPr>
        <xdr:cNvPr id="343" name="直線コネクタ 342"/>
        <xdr:cNvCxnSpPr/>
      </xdr:nvCxnSpPr>
      <xdr:spPr>
        <a:xfrm>
          <a:off x="14592300" y="65929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44" name="楕円 343"/>
        <xdr:cNvSpPr/>
      </xdr:nvSpPr>
      <xdr:spPr>
        <a:xfrm>
          <a:off x="1365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77833</xdr:rowOff>
    </xdr:to>
    <xdr:cxnSp macro="">
      <xdr:nvCxnSpPr>
        <xdr:cNvPr id="345" name="直線コネクタ 344"/>
        <xdr:cNvCxnSpPr/>
      </xdr:nvCxnSpPr>
      <xdr:spPr>
        <a:xfrm>
          <a:off x="13703300" y="65488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346" name="楕円 345"/>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33746</xdr:rowOff>
    </xdr:to>
    <xdr:cxnSp macro="">
      <xdr:nvCxnSpPr>
        <xdr:cNvPr id="347" name="直線コネクタ 346"/>
        <xdr:cNvCxnSpPr/>
      </xdr:nvCxnSpPr>
      <xdr:spPr>
        <a:xfrm>
          <a:off x="12814300" y="6503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348" name="n_1aveValue【一般廃棄物処理施設】&#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49" name="n_2aveValue【一般廃棄物処理施設】&#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350" name="n_3aveValue【一般廃棄物処理施設】&#10;有形固定資産減価償却率"/>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351" name="n_4ave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352" name="n_1mainValue【一般廃棄物処理施設】&#10;有形固定資産減価償却率"/>
        <xdr:cNvSpPr txBox="1"/>
      </xdr:nvSpPr>
      <xdr:spPr>
        <a:xfrm>
          <a:off x="15266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53" name="n_2main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54" name="n_3mainValue【一般廃棄物処理施設】&#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355" name="n_4mainValue【一般廃棄物処理施設】&#10;有形固定資産減価償却率"/>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7" name="直線コネクタ 376"/>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8"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9" name="直線コネクタ 378"/>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0"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1" name="直線コネクタ 380"/>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82" name="【一般廃棄物処理施設】&#10;一人当たり有形固定資産（償却資産）額平均値テキスト"/>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3" name="フローチャート: 判断 382"/>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4" name="フローチャート: 判断 383"/>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5" name="フローチャート: 判断 384"/>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6" name="フローチャート: 判断 385"/>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7" name="フローチャート: 判断 386"/>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91644</xdr:rowOff>
    </xdr:from>
    <xdr:to>
      <xdr:col>116</xdr:col>
      <xdr:colOff>114300</xdr:colOff>
      <xdr:row>41</xdr:row>
      <xdr:rowOff>21794</xdr:rowOff>
    </xdr:to>
    <xdr:sp macro="" textlink="">
      <xdr:nvSpPr>
        <xdr:cNvPr id="393" name="楕円 392"/>
        <xdr:cNvSpPr/>
      </xdr:nvSpPr>
      <xdr:spPr>
        <a:xfrm>
          <a:off x="22110700" y="69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70071</xdr:rowOff>
    </xdr:from>
    <xdr:ext cx="534377" cy="259045"/>
    <xdr:sp macro="" textlink="">
      <xdr:nvSpPr>
        <xdr:cNvPr id="394" name="【一般廃棄物処理施設】&#10;一人当たり有形固定資産（償却資産）額該当値テキスト"/>
        <xdr:cNvSpPr txBox="1"/>
      </xdr:nvSpPr>
      <xdr:spPr>
        <a:xfrm>
          <a:off x="22199600" y="6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50985</xdr:rowOff>
    </xdr:from>
    <xdr:to>
      <xdr:col>112</xdr:col>
      <xdr:colOff>38100</xdr:colOff>
      <xdr:row>41</xdr:row>
      <xdr:rowOff>152585</xdr:rowOff>
    </xdr:to>
    <xdr:sp macro="" textlink="">
      <xdr:nvSpPr>
        <xdr:cNvPr id="395" name="楕円 394"/>
        <xdr:cNvSpPr/>
      </xdr:nvSpPr>
      <xdr:spPr>
        <a:xfrm>
          <a:off x="21272500" y="70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142444</xdr:rowOff>
    </xdr:from>
    <xdr:to>
      <xdr:col>116</xdr:col>
      <xdr:colOff>63500</xdr:colOff>
      <xdr:row>41</xdr:row>
      <xdr:rowOff>101785</xdr:rowOff>
    </xdr:to>
    <xdr:cxnSp macro="">
      <xdr:nvCxnSpPr>
        <xdr:cNvPr id="396" name="直線コネクタ 395"/>
        <xdr:cNvCxnSpPr/>
      </xdr:nvCxnSpPr>
      <xdr:spPr>
        <a:xfrm flipV="1">
          <a:off x="21323300" y="7000444"/>
          <a:ext cx="838200" cy="1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51207</xdr:rowOff>
    </xdr:from>
    <xdr:to>
      <xdr:col>107</xdr:col>
      <xdr:colOff>101600</xdr:colOff>
      <xdr:row>41</xdr:row>
      <xdr:rowOff>152807</xdr:rowOff>
    </xdr:to>
    <xdr:sp macro="" textlink="">
      <xdr:nvSpPr>
        <xdr:cNvPr id="397" name="楕円 396"/>
        <xdr:cNvSpPr/>
      </xdr:nvSpPr>
      <xdr:spPr>
        <a:xfrm>
          <a:off x="20383500" y="7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101785</xdr:rowOff>
    </xdr:from>
    <xdr:to>
      <xdr:col>111</xdr:col>
      <xdr:colOff>177800</xdr:colOff>
      <xdr:row>41</xdr:row>
      <xdr:rowOff>102007</xdr:rowOff>
    </xdr:to>
    <xdr:cxnSp macro="">
      <xdr:nvCxnSpPr>
        <xdr:cNvPr id="398" name="直線コネクタ 397"/>
        <xdr:cNvCxnSpPr/>
      </xdr:nvCxnSpPr>
      <xdr:spPr>
        <a:xfrm flipV="1">
          <a:off x="20434300" y="7131235"/>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51653</xdr:rowOff>
    </xdr:from>
    <xdr:to>
      <xdr:col>102</xdr:col>
      <xdr:colOff>165100</xdr:colOff>
      <xdr:row>41</xdr:row>
      <xdr:rowOff>153253</xdr:rowOff>
    </xdr:to>
    <xdr:sp macro="" textlink="">
      <xdr:nvSpPr>
        <xdr:cNvPr id="399" name="楕円 398"/>
        <xdr:cNvSpPr/>
      </xdr:nvSpPr>
      <xdr:spPr>
        <a:xfrm>
          <a:off x="19494500" y="70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102007</xdr:rowOff>
    </xdr:from>
    <xdr:to>
      <xdr:col>107</xdr:col>
      <xdr:colOff>50800</xdr:colOff>
      <xdr:row>41</xdr:row>
      <xdr:rowOff>102453</xdr:rowOff>
    </xdr:to>
    <xdr:cxnSp macro="">
      <xdr:nvCxnSpPr>
        <xdr:cNvPr id="400" name="直線コネクタ 399"/>
        <xdr:cNvCxnSpPr/>
      </xdr:nvCxnSpPr>
      <xdr:spPr>
        <a:xfrm flipV="1">
          <a:off x="19545300" y="713145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52046</xdr:rowOff>
    </xdr:from>
    <xdr:to>
      <xdr:col>98</xdr:col>
      <xdr:colOff>38100</xdr:colOff>
      <xdr:row>41</xdr:row>
      <xdr:rowOff>153646</xdr:rowOff>
    </xdr:to>
    <xdr:sp macro="" textlink="">
      <xdr:nvSpPr>
        <xdr:cNvPr id="401" name="楕円 400"/>
        <xdr:cNvSpPr/>
      </xdr:nvSpPr>
      <xdr:spPr>
        <a:xfrm>
          <a:off x="186055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102453</xdr:rowOff>
    </xdr:from>
    <xdr:to>
      <xdr:col>102</xdr:col>
      <xdr:colOff>114300</xdr:colOff>
      <xdr:row>41</xdr:row>
      <xdr:rowOff>102846</xdr:rowOff>
    </xdr:to>
    <xdr:cxnSp macro="">
      <xdr:nvCxnSpPr>
        <xdr:cNvPr id="402" name="直線コネクタ 401"/>
        <xdr:cNvCxnSpPr/>
      </xdr:nvCxnSpPr>
      <xdr:spPr>
        <a:xfrm flipV="1">
          <a:off x="18656300" y="713190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3" name="n_1aveValue【一般廃棄物処理施設】&#10;一人当たり有形固定資産（償却資産）額"/>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04" name="n_2aveValue【一般廃棄物処理施設】&#10;一人当たり有形固定資産（償却資産）額"/>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05" name="n_3aveValue【一般廃棄物処理施設】&#10;一人当たり有形固定資産（償却資産）額"/>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06" name="n_4aveValue【一般廃棄物処理施設】&#10;一人当たり有形固定資産（償却資産）額"/>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143712</xdr:rowOff>
    </xdr:from>
    <xdr:ext cx="534377" cy="259045"/>
    <xdr:sp macro="" textlink="">
      <xdr:nvSpPr>
        <xdr:cNvPr id="407" name="n_1mainValue【一般廃棄物処理施設】&#10;一人当たり有形固定資産（償却資産）額"/>
        <xdr:cNvSpPr txBox="1"/>
      </xdr:nvSpPr>
      <xdr:spPr>
        <a:xfrm>
          <a:off x="21043411" y="71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143934</xdr:rowOff>
    </xdr:from>
    <xdr:ext cx="534377" cy="259045"/>
    <xdr:sp macro="" textlink="">
      <xdr:nvSpPr>
        <xdr:cNvPr id="408" name="n_2mainValue【一般廃棄物処理施設】&#10;一人当たり有形固定資産（償却資産）額"/>
        <xdr:cNvSpPr txBox="1"/>
      </xdr:nvSpPr>
      <xdr:spPr>
        <a:xfrm>
          <a:off x="20167111" y="7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144380</xdr:rowOff>
    </xdr:from>
    <xdr:ext cx="534377" cy="259045"/>
    <xdr:sp macro="" textlink="">
      <xdr:nvSpPr>
        <xdr:cNvPr id="409" name="n_3mainValue【一般廃棄物処理施設】&#10;一人当たり有形固定資産（償却資産）額"/>
        <xdr:cNvSpPr txBox="1"/>
      </xdr:nvSpPr>
      <xdr:spPr>
        <a:xfrm>
          <a:off x="19278111" y="71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144773</xdr:rowOff>
    </xdr:from>
    <xdr:ext cx="534377" cy="259045"/>
    <xdr:sp macro="" textlink="">
      <xdr:nvSpPr>
        <xdr:cNvPr id="410" name="n_4mainValue【一般廃棄物処理施設】&#10;一人当たり有形固定資産（償却資産）額"/>
        <xdr:cNvSpPr txBox="1"/>
      </xdr:nvSpPr>
      <xdr:spPr>
        <a:xfrm>
          <a:off x="18389111" y="71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6" name="直線コネクタ 435"/>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39" name="【保健センター・保健所】&#10;有形固定資産減価償却率最大値テキスト"/>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0" name="直線コネクタ 439"/>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1" name="【保健センター・保健所】&#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2" name="フローチャート: 判断 441"/>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3" name="フローチャート: 判断 442"/>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4" name="フローチャート: 判断 443"/>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5" name="フローチャート: 判断 444"/>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6" name="フローチャート: 判断 445"/>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63500</xdr:rowOff>
    </xdr:from>
    <xdr:to>
      <xdr:col>85</xdr:col>
      <xdr:colOff>177800</xdr:colOff>
      <xdr:row>64</xdr:row>
      <xdr:rowOff>165100</xdr:rowOff>
    </xdr:to>
    <xdr:sp macro="" textlink="">
      <xdr:nvSpPr>
        <xdr:cNvPr id="452" name="楕円 451"/>
        <xdr:cNvSpPr/>
      </xdr:nvSpPr>
      <xdr:spPr>
        <a:xfrm>
          <a:off x="16268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149877</xdr:rowOff>
    </xdr:from>
    <xdr:ext cx="405111" cy="259045"/>
    <xdr:sp macro="" textlink="">
      <xdr:nvSpPr>
        <xdr:cNvPr id="453" name="【保健センター・保健所】&#10;有形固定資産減価償却率該当値テキスト"/>
        <xdr:cNvSpPr txBox="1"/>
      </xdr:nvSpPr>
      <xdr:spPr>
        <a:xfrm>
          <a:off x="16357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61867</xdr:rowOff>
    </xdr:from>
    <xdr:to>
      <xdr:col>81</xdr:col>
      <xdr:colOff>101600</xdr:colOff>
      <xdr:row>64</xdr:row>
      <xdr:rowOff>163467</xdr:rowOff>
    </xdr:to>
    <xdr:sp macro="" textlink="">
      <xdr:nvSpPr>
        <xdr:cNvPr id="454" name="楕円 453"/>
        <xdr:cNvSpPr/>
      </xdr:nvSpPr>
      <xdr:spPr>
        <a:xfrm>
          <a:off x="15430500" y="110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112667</xdr:rowOff>
    </xdr:from>
    <xdr:to>
      <xdr:col>85</xdr:col>
      <xdr:colOff>127000</xdr:colOff>
      <xdr:row>64</xdr:row>
      <xdr:rowOff>114300</xdr:rowOff>
    </xdr:to>
    <xdr:cxnSp macro="">
      <xdr:nvCxnSpPr>
        <xdr:cNvPr id="455" name="直線コネクタ 454"/>
        <xdr:cNvCxnSpPr/>
      </xdr:nvCxnSpPr>
      <xdr:spPr>
        <a:xfrm>
          <a:off x="15481300" y="110854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60234</xdr:rowOff>
    </xdr:from>
    <xdr:to>
      <xdr:col>76</xdr:col>
      <xdr:colOff>165100</xdr:colOff>
      <xdr:row>64</xdr:row>
      <xdr:rowOff>161834</xdr:rowOff>
    </xdr:to>
    <xdr:sp macro="" textlink="">
      <xdr:nvSpPr>
        <xdr:cNvPr id="456" name="楕円 455"/>
        <xdr:cNvSpPr/>
      </xdr:nvSpPr>
      <xdr:spPr>
        <a:xfrm>
          <a:off x="14541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111034</xdr:rowOff>
    </xdr:from>
    <xdr:to>
      <xdr:col>81</xdr:col>
      <xdr:colOff>50800</xdr:colOff>
      <xdr:row>64</xdr:row>
      <xdr:rowOff>112667</xdr:rowOff>
    </xdr:to>
    <xdr:cxnSp macro="">
      <xdr:nvCxnSpPr>
        <xdr:cNvPr id="457" name="直線コネクタ 456"/>
        <xdr:cNvCxnSpPr/>
      </xdr:nvCxnSpPr>
      <xdr:spPr>
        <a:xfrm>
          <a:off x="14592300" y="110838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58601</xdr:rowOff>
    </xdr:from>
    <xdr:to>
      <xdr:col>72</xdr:col>
      <xdr:colOff>38100</xdr:colOff>
      <xdr:row>64</xdr:row>
      <xdr:rowOff>160201</xdr:rowOff>
    </xdr:to>
    <xdr:sp macro="" textlink="">
      <xdr:nvSpPr>
        <xdr:cNvPr id="458" name="楕円 457"/>
        <xdr:cNvSpPr/>
      </xdr:nvSpPr>
      <xdr:spPr>
        <a:xfrm>
          <a:off x="13652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109401</xdr:rowOff>
    </xdr:from>
    <xdr:to>
      <xdr:col>76</xdr:col>
      <xdr:colOff>114300</xdr:colOff>
      <xdr:row>64</xdr:row>
      <xdr:rowOff>111034</xdr:rowOff>
    </xdr:to>
    <xdr:cxnSp macro="">
      <xdr:nvCxnSpPr>
        <xdr:cNvPr id="459" name="直線コネクタ 458"/>
        <xdr:cNvCxnSpPr/>
      </xdr:nvCxnSpPr>
      <xdr:spPr>
        <a:xfrm>
          <a:off x="13703300" y="110822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56969</xdr:rowOff>
    </xdr:from>
    <xdr:to>
      <xdr:col>67</xdr:col>
      <xdr:colOff>101600</xdr:colOff>
      <xdr:row>64</xdr:row>
      <xdr:rowOff>158569</xdr:rowOff>
    </xdr:to>
    <xdr:sp macro="" textlink="">
      <xdr:nvSpPr>
        <xdr:cNvPr id="460" name="楕円 459"/>
        <xdr:cNvSpPr/>
      </xdr:nvSpPr>
      <xdr:spPr>
        <a:xfrm>
          <a:off x="12763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107769</xdr:rowOff>
    </xdr:from>
    <xdr:to>
      <xdr:col>71</xdr:col>
      <xdr:colOff>177800</xdr:colOff>
      <xdr:row>64</xdr:row>
      <xdr:rowOff>109401</xdr:rowOff>
    </xdr:to>
    <xdr:cxnSp macro="">
      <xdr:nvCxnSpPr>
        <xdr:cNvPr id="461" name="直線コネクタ 460"/>
        <xdr:cNvCxnSpPr/>
      </xdr:nvCxnSpPr>
      <xdr:spPr>
        <a:xfrm>
          <a:off x="12814300" y="1108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2" name="n_1aveValue【保健センター・保健所】&#10;有形固定資産減価償却率"/>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3"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4"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5" name="n_4aveValue【保健センター・保健所】&#10;有形固定資産減価償却率"/>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154594</xdr:rowOff>
    </xdr:from>
    <xdr:ext cx="405111" cy="259045"/>
    <xdr:sp macro="" textlink="">
      <xdr:nvSpPr>
        <xdr:cNvPr id="466" name="n_1mainValue【保健センター・保健所】&#10;有形固定資産減価償却率"/>
        <xdr:cNvSpPr txBox="1"/>
      </xdr:nvSpPr>
      <xdr:spPr>
        <a:xfrm>
          <a:off x="15266044" y="1112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152961</xdr:rowOff>
    </xdr:from>
    <xdr:ext cx="405111" cy="259045"/>
    <xdr:sp macro="" textlink="">
      <xdr:nvSpPr>
        <xdr:cNvPr id="467" name="n_2mainValue【保健センター・保健所】&#10;有形固定資産減価償却率"/>
        <xdr:cNvSpPr txBox="1"/>
      </xdr:nvSpPr>
      <xdr:spPr>
        <a:xfrm>
          <a:off x="14389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151328</xdr:rowOff>
    </xdr:from>
    <xdr:ext cx="405111" cy="259045"/>
    <xdr:sp macro="" textlink="">
      <xdr:nvSpPr>
        <xdr:cNvPr id="468" name="n_3mainValue【保健センター・保健所】&#10;有形固定資産減価償却率"/>
        <xdr:cNvSpPr txBox="1"/>
      </xdr:nvSpPr>
      <xdr:spPr>
        <a:xfrm>
          <a:off x="13500744" y="1112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149696</xdr:rowOff>
    </xdr:from>
    <xdr:ext cx="405111" cy="259045"/>
    <xdr:sp macro="" textlink="">
      <xdr:nvSpPr>
        <xdr:cNvPr id="469" name="n_4mainValue【保健センター・保健所】&#10;有形固定資産減価償却率"/>
        <xdr:cNvSpPr txBox="1"/>
      </xdr:nvSpPr>
      <xdr:spPr>
        <a:xfrm>
          <a:off x="12611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5" name="直線コネクタ 494"/>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6"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7" name="直線コネクタ 496"/>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8"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99" name="直線コネクタ 49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00" name="【保健センター・保健所】&#10;一人当たり面積平均値テキスト"/>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1" name="フローチャート: 判断 500"/>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2" name="フローチャート: 判断 501"/>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3" name="フローチャート: 判断 502"/>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4" name="フローチャート: 判断 503"/>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5" name="フローチャート: 判断 504"/>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91259</xdr:rowOff>
    </xdr:from>
    <xdr:to>
      <xdr:col>116</xdr:col>
      <xdr:colOff>114300</xdr:colOff>
      <xdr:row>64</xdr:row>
      <xdr:rowOff>21409</xdr:rowOff>
    </xdr:to>
    <xdr:sp macro="" textlink="">
      <xdr:nvSpPr>
        <xdr:cNvPr id="511" name="楕円 510"/>
        <xdr:cNvSpPr/>
      </xdr:nvSpPr>
      <xdr:spPr>
        <a:xfrm>
          <a:off x="22110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6186</xdr:rowOff>
    </xdr:from>
    <xdr:ext cx="469744" cy="259045"/>
    <xdr:sp macro="" textlink="">
      <xdr:nvSpPr>
        <xdr:cNvPr id="512" name="【保健センター・保健所】&#10;一人当たり面積該当値テキスト"/>
        <xdr:cNvSpPr txBox="1"/>
      </xdr:nvSpPr>
      <xdr:spPr>
        <a:xfrm>
          <a:off x="22199600" y="10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94524</xdr:rowOff>
    </xdr:from>
    <xdr:to>
      <xdr:col>112</xdr:col>
      <xdr:colOff>38100</xdr:colOff>
      <xdr:row>64</xdr:row>
      <xdr:rowOff>24674</xdr:rowOff>
    </xdr:to>
    <xdr:sp macro="" textlink="">
      <xdr:nvSpPr>
        <xdr:cNvPr id="513" name="楕円 512"/>
        <xdr:cNvSpPr/>
      </xdr:nvSpPr>
      <xdr:spPr>
        <a:xfrm>
          <a:off x="2127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142059</xdr:rowOff>
    </xdr:from>
    <xdr:to>
      <xdr:col>116</xdr:col>
      <xdr:colOff>63500</xdr:colOff>
      <xdr:row>63</xdr:row>
      <xdr:rowOff>145324</xdr:rowOff>
    </xdr:to>
    <xdr:cxnSp macro="">
      <xdr:nvCxnSpPr>
        <xdr:cNvPr id="514" name="直線コネクタ 513"/>
        <xdr:cNvCxnSpPr/>
      </xdr:nvCxnSpPr>
      <xdr:spPr>
        <a:xfrm flipV="1">
          <a:off x="21323300" y="109434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94524</xdr:rowOff>
    </xdr:from>
    <xdr:to>
      <xdr:col>107</xdr:col>
      <xdr:colOff>101600</xdr:colOff>
      <xdr:row>64</xdr:row>
      <xdr:rowOff>24674</xdr:rowOff>
    </xdr:to>
    <xdr:sp macro="" textlink="">
      <xdr:nvSpPr>
        <xdr:cNvPr id="515" name="楕円 514"/>
        <xdr:cNvSpPr/>
      </xdr:nvSpPr>
      <xdr:spPr>
        <a:xfrm>
          <a:off x="2038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145324</xdr:rowOff>
    </xdr:from>
    <xdr:to>
      <xdr:col>111</xdr:col>
      <xdr:colOff>177800</xdr:colOff>
      <xdr:row>63</xdr:row>
      <xdr:rowOff>145324</xdr:rowOff>
    </xdr:to>
    <xdr:cxnSp macro="">
      <xdr:nvCxnSpPr>
        <xdr:cNvPr id="516" name="直線コネクタ 515"/>
        <xdr:cNvCxnSpPr/>
      </xdr:nvCxnSpPr>
      <xdr:spPr>
        <a:xfrm>
          <a:off x="20434300" y="1094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517" name="楕円 516"/>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145324</xdr:rowOff>
    </xdr:from>
    <xdr:to>
      <xdr:col>107</xdr:col>
      <xdr:colOff>50800</xdr:colOff>
      <xdr:row>63</xdr:row>
      <xdr:rowOff>148590</xdr:rowOff>
    </xdr:to>
    <xdr:cxnSp macro="">
      <xdr:nvCxnSpPr>
        <xdr:cNvPr id="518" name="直線コネクタ 517"/>
        <xdr:cNvCxnSpPr/>
      </xdr:nvCxnSpPr>
      <xdr:spPr>
        <a:xfrm flipV="1">
          <a:off x="19545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101056</xdr:rowOff>
    </xdr:from>
    <xdr:to>
      <xdr:col>98</xdr:col>
      <xdr:colOff>38100</xdr:colOff>
      <xdr:row>64</xdr:row>
      <xdr:rowOff>31206</xdr:rowOff>
    </xdr:to>
    <xdr:sp macro="" textlink="">
      <xdr:nvSpPr>
        <xdr:cNvPr id="519" name="楕円 518"/>
        <xdr:cNvSpPr/>
      </xdr:nvSpPr>
      <xdr:spPr>
        <a:xfrm>
          <a:off x="18605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151856</xdr:rowOff>
    </xdr:to>
    <xdr:cxnSp macro="">
      <xdr:nvCxnSpPr>
        <xdr:cNvPr id="520" name="直線コネクタ 519"/>
        <xdr:cNvCxnSpPr/>
      </xdr:nvCxnSpPr>
      <xdr:spPr>
        <a:xfrm flipV="1">
          <a:off x="18656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21" name="n_1aveValue【保健センター・保健所】&#10;一人当たり面積"/>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22" name="n_2ave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3" name="n_3aveValue【保健センター・保健所】&#10;一人当たり面積"/>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24" name="n_4aveValue【保健センター・保健所】&#10;一人当たり面積"/>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15801</xdr:rowOff>
    </xdr:from>
    <xdr:ext cx="469744" cy="259045"/>
    <xdr:sp macro="" textlink="">
      <xdr:nvSpPr>
        <xdr:cNvPr id="525" name="n_1mainValue【保健センター・保健所】&#10;一人当たり面積"/>
        <xdr:cNvSpPr txBox="1"/>
      </xdr:nvSpPr>
      <xdr:spPr>
        <a:xfrm>
          <a:off x="21075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15801</xdr:rowOff>
    </xdr:from>
    <xdr:ext cx="469744" cy="259045"/>
    <xdr:sp macro="" textlink="">
      <xdr:nvSpPr>
        <xdr:cNvPr id="526" name="n_2mainValue【保健センター・保健所】&#10;一人当たり面積"/>
        <xdr:cNvSpPr txBox="1"/>
      </xdr:nvSpPr>
      <xdr:spPr>
        <a:xfrm>
          <a:off x="20199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527"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22333</xdr:rowOff>
    </xdr:from>
    <xdr:ext cx="469744" cy="259045"/>
    <xdr:sp macro="" textlink="">
      <xdr:nvSpPr>
        <xdr:cNvPr id="528" name="n_4mainValue【保健センター・保健所】&#10;一人当たり面積"/>
        <xdr:cNvSpPr txBox="1"/>
      </xdr:nvSpPr>
      <xdr:spPr>
        <a:xfrm>
          <a:off x="18421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3" name="直線コネクタ 552"/>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4"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5" name="直線コネクタ 554"/>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6"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7" name="直線コネクタ 556"/>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8" name="【消防施設】&#10;有形固定資産減価償却率平均値テキスト"/>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9" name="フローチャート: 判断 558"/>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0" name="フローチャート: 判断 559"/>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1" name="フローチャート: 判断 560"/>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2" name="フローチャート: 判断 561"/>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3" name="フローチャート: 判断 562"/>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569" name="楕円 568"/>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570" name="【消防施設】&#10;有形固定資産減価償却率該当値テキスト"/>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571" name="楕円 570"/>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116205</xdr:rowOff>
    </xdr:to>
    <xdr:cxnSp macro="">
      <xdr:nvCxnSpPr>
        <xdr:cNvPr id="572" name="直線コネクタ 571"/>
        <xdr:cNvCxnSpPr/>
      </xdr:nvCxnSpPr>
      <xdr:spPr>
        <a:xfrm>
          <a:off x="15481300" y="1413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573" name="楕円 572"/>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74295</xdr:rowOff>
    </xdr:to>
    <xdr:cxnSp macro="">
      <xdr:nvCxnSpPr>
        <xdr:cNvPr id="574" name="直線コネクタ 573"/>
        <xdr:cNvCxnSpPr/>
      </xdr:nvCxnSpPr>
      <xdr:spPr>
        <a:xfrm>
          <a:off x="14592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575" name="楕円 574"/>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34289</xdr:rowOff>
    </xdr:to>
    <xdr:cxnSp macro="">
      <xdr:nvCxnSpPr>
        <xdr:cNvPr id="576" name="直線コネクタ 575"/>
        <xdr:cNvCxnSpPr/>
      </xdr:nvCxnSpPr>
      <xdr:spPr>
        <a:xfrm>
          <a:off x="13703300" y="1404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97789</xdr:rowOff>
    </xdr:from>
    <xdr:to>
      <xdr:col>67</xdr:col>
      <xdr:colOff>101600</xdr:colOff>
      <xdr:row>82</xdr:row>
      <xdr:rowOff>27939</xdr:rowOff>
    </xdr:to>
    <xdr:sp macro="" textlink="">
      <xdr:nvSpPr>
        <xdr:cNvPr id="577" name="楕円 576"/>
        <xdr:cNvSpPr/>
      </xdr:nvSpPr>
      <xdr:spPr>
        <a:xfrm>
          <a:off x="1276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148589</xdr:rowOff>
    </xdr:from>
    <xdr:to>
      <xdr:col>71</xdr:col>
      <xdr:colOff>177800</xdr:colOff>
      <xdr:row>81</xdr:row>
      <xdr:rowOff>161925</xdr:rowOff>
    </xdr:to>
    <xdr:cxnSp macro="">
      <xdr:nvCxnSpPr>
        <xdr:cNvPr id="578" name="直線コネクタ 577"/>
        <xdr:cNvCxnSpPr/>
      </xdr:nvCxnSpPr>
      <xdr:spPr>
        <a:xfrm>
          <a:off x="12814300" y="14036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9" name="n_1aveValue【消防施設】&#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0"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81" name="n_3aveValue【消防施設】&#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2"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583" name="n_1main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584" name="n_2mainValue【消防施設】&#10;有形固定資産減価償却率"/>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585" name="n_3main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586" name="n_4mainValue【消防施設】&#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0" name="直線コネクタ 609"/>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3"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4" name="直線コネクタ 613"/>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5" name="【消防施設】&#10;一人当たり面積平均値テキスト"/>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6" name="フローチャート: 判断 615"/>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7" name="フローチャート: 判断 616"/>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8" name="フローチャート: 判断 617"/>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9" name="フローチャート: 判断 618"/>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0" name="フローチャート: 判断 619"/>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153036</xdr:rowOff>
    </xdr:from>
    <xdr:to>
      <xdr:col>116</xdr:col>
      <xdr:colOff>114300</xdr:colOff>
      <xdr:row>86</xdr:row>
      <xdr:rowOff>83186</xdr:rowOff>
    </xdr:to>
    <xdr:sp macro="" textlink="">
      <xdr:nvSpPr>
        <xdr:cNvPr id="626" name="楕円 625"/>
        <xdr:cNvSpPr/>
      </xdr:nvSpPr>
      <xdr:spPr>
        <a:xfrm>
          <a:off x="22110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67963</xdr:rowOff>
    </xdr:from>
    <xdr:ext cx="469744" cy="259045"/>
    <xdr:sp macro="" textlink="">
      <xdr:nvSpPr>
        <xdr:cNvPr id="627" name="【消防施設】&#10;一人当たり面積該当値テキスト"/>
        <xdr:cNvSpPr txBox="1"/>
      </xdr:nvSpPr>
      <xdr:spPr>
        <a:xfrm>
          <a:off x="22199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628" name="楕円 627"/>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32386</xdr:rowOff>
    </xdr:from>
    <xdr:to>
      <xdr:col>116</xdr:col>
      <xdr:colOff>63500</xdr:colOff>
      <xdr:row>86</xdr:row>
      <xdr:rowOff>34289</xdr:rowOff>
    </xdr:to>
    <xdr:cxnSp macro="">
      <xdr:nvCxnSpPr>
        <xdr:cNvPr id="629" name="直線コネクタ 628"/>
        <xdr:cNvCxnSpPr/>
      </xdr:nvCxnSpPr>
      <xdr:spPr>
        <a:xfrm flipV="1">
          <a:off x="21323300" y="147770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30" name="楕円 629"/>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34289</xdr:rowOff>
    </xdr:to>
    <xdr:cxnSp macro="">
      <xdr:nvCxnSpPr>
        <xdr:cNvPr id="631" name="直線コネクタ 630"/>
        <xdr:cNvCxnSpPr/>
      </xdr:nvCxnSpPr>
      <xdr:spPr>
        <a:xfrm>
          <a:off x="20434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632" name="楕円 631"/>
        <xdr:cNvSpPr/>
      </xdr:nvSpPr>
      <xdr:spPr>
        <a:xfrm>
          <a:off x="19494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36195</xdr:rowOff>
    </xdr:to>
    <xdr:cxnSp macro="">
      <xdr:nvCxnSpPr>
        <xdr:cNvPr id="633" name="直線コネクタ 632"/>
        <xdr:cNvCxnSpPr/>
      </xdr:nvCxnSpPr>
      <xdr:spPr>
        <a:xfrm flipV="1">
          <a:off x="19545300" y="1477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156845</xdr:rowOff>
    </xdr:from>
    <xdr:to>
      <xdr:col>98</xdr:col>
      <xdr:colOff>38100</xdr:colOff>
      <xdr:row>86</xdr:row>
      <xdr:rowOff>86995</xdr:rowOff>
    </xdr:to>
    <xdr:sp macro="" textlink="">
      <xdr:nvSpPr>
        <xdr:cNvPr id="634" name="楕円 633"/>
        <xdr:cNvSpPr/>
      </xdr:nvSpPr>
      <xdr:spPr>
        <a:xfrm>
          <a:off x="18605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36195</xdr:rowOff>
    </xdr:to>
    <xdr:cxnSp macro="">
      <xdr:nvCxnSpPr>
        <xdr:cNvPr id="635" name="直線コネクタ 634"/>
        <xdr:cNvCxnSpPr/>
      </xdr:nvCxnSpPr>
      <xdr:spPr>
        <a:xfrm>
          <a:off x="18656300" y="1478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6" name="n_1aveValue【消防施設】&#10;一人当たり面積"/>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7" name="n_2ave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8" name="n_3aveValue【消防施設】&#10;一人当たり面積"/>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39" name="n_4ave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76216</xdr:rowOff>
    </xdr:from>
    <xdr:ext cx="469744" cy="259045"/>
    <xdr:sp macro="" textlink="">
      <xdr:nvSpPr>
        <xdr:cNvPr id="640"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41"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642" name="n_3mainValue【消防施設】&#10;一人当たり面積"/>
        <xdr:cNvSpPr txBox="1"/>
      </xdr:nvSpPr>
      <xdr:spPr>
        <a:xfrm>
          <a:off x="19310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78122</xdr:rowOff>
    </xdr:from>
    <xdr:ext cx="469744" cy="259045"/>
    <xdr:sp macro="" textlink="">
      <xdr:nvSpPr>
        <xdr:cNvPr id="643" name="n_4mainValue【消防施設】&#10;一人当たり面積"/>
        <xdr:cNvSpPr txBox="1"/>
      </xdr:nvSpPr>
      <xdr:spPr>
        <a:xfrm>
          <a:off x="18421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9" name="直線コネクタ 668"/>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1" name="直線コネクタ 67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2"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3" name="直線コネクタ 672"/>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6" name="フローチャート: 判断 675"/>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7" name="フローチャート: 判断 676"/>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8" name="フローチャート: 判断 677"/>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9" name="フローチャート: 判断 678"/>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85" name="楕円 684"/>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86" name="【庁舎】&#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687" name="楕円 686"/>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58238</xdr:rowOff>
    </xdr:to>
    <xdr:cxnSp macro="">
      <xdr:nvCxnSpPr>
        <xdr:cNvPr id="688" name="直線コネクタ 687"/>
        <xdr:cNvCxnSpPr/>
      </xdr:nvCxnSpPr>
      <xdr:spPr>
        <a:xfrm flipV="1">
          <a:off x="15481300" y="182270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89" name="楕円 688"/>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58238</xdr:rowOff>
    </xdr:to>
    <xdr:cxnSp macro="">
      <xdr:nvCxnSpPr>
        <xdr:cNvPr id="690" name="直線コネクタ 689"/>
        <xdr:cNvCxnSpPr/>
      </xdr:nvCxnSpPr>
      <xdr:spPr>
        <a:xfrm>
          <a:off x="14592300" y="181698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91" name="楕円 690"/>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167639</xdr:rowOff>
    </xdr:to>
    <xdr:cxnSp macro="">
      <xdr:nvCxnSpPr>
        <xdr:cNvPr id="692" name="直線コネクタ 691"/>
        <xdr:cNvCxnSpPr/>
      </xdr:nvCxnSpPr>
      <xdr:spPr>
        <a:xfrm>
          <a:off x="13703300" y="1814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693" name="楕円 692"/>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144780</xdr:rowOff>
    </xdr:to>
    <xdr:cxnSp macro="">
      <xdr:nvCxnSpPr>
        <xdr:cNvPr id="694" name="直線コネクタ 693"/>
        <xdr:cNvCxnSpPr/>
      </xdr:nvCxnSpPr>
      <xdr:spPr>
        <a:xfrm>
          <a:off x="12814300" y="1812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5" name="n_1ave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6" name="n_2ave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7"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8"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699" name="n_1mainValue【庁舎】&#10;有形固定資産減価償却率"/>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00" name="n_2mainValue【庁舎】&#10;有形固定資産減価償却率"/>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01" name="n_3mainValue【庁舎】&#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02"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8" name="直線コネクタ 727"/>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9"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0" name="直線コネクタ 729"/>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1"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2" name="直線コネクタ 731"/>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3" name="【庁舎】&#10;一人当たり面積平均値テキスト"/>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4" name="フローチャート: 判断 733"/>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5" name="フローチャート: 判断 734"/>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6" name="フローチャート: 判断 735"/>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7" name="フローチャート: 判断 736"/>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8" name="フローチャート: 判断 737"/>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44" name="楕円 743"/>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745" name="【庁舎】&#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746" name="楕円 745"/>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37556</xdr:rowOff>
    </xdr:to>
    <xdr:cxnSp macro="">
      <xdr:nvCxnSpPr>
        <xdr:cNvPr id="747" name="直線コネクタ 746"/>
        <xdr:cNvCxnSpPr/>
      </xdr:nvCxnSpPr>
      <xdr:spPr>
        <a:xfrm flipV="1">
          <a:off x="21323300" y="1837726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748" name="楕円 747"/>
        <xdr:cNvSpPr/>
      </xdr:nvSpPr>
      <xdr:spPr>
        <a:xfrm>
          <a:off x="20383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40821</xdr:rowOff>
    </xdr:to>
    <xdr:cxnSp macro="">
      <xdr:nvCxnSpPr>
        <xdr:cNvPr id="749" name="直線コネクタ 748"/>
        <xdr:cNvCxnSpPr/>
      </xdr:nvCxnSpPr>
      <xdr:spPr>
        <a:xfrm flipV="1">
          <a:off x="20434300" y="183827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166914</xdr:rowOff>
    </xdr:from>
    <xdr:to>
      <xdr:col>102</xdr:col>
      <xdr:colOff>165100</xdr:colOff>
      <xdr:row>107</xdr:row>
      <xdr:rowOff>97064</xdr:rowOff>
    </xdr:to>
    <xdr:sp macro="" textlink="">
      <xdr:nvSpPr>
        <xdr:cNvPr id="750" name="楕円 749"/>
        <xdr:cNvSpPr/>
      </xdr:nvSpPr>
      <xdr:spPr>
        <a:xfrm>
          <a:off x="19494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40821</xdr:rowOff>
    </xdr:from>
    <xdr:to>
      <xdr:col>107</xdr:col>
      <xdr:colOff>50800</xdr:colOff>
      <xdr:row>107</xdr:row>
      <xdr:rowOff>46264</xdr:rowOff>
    </xdr:to>
    <xdr:cxnSp macro="">
      <xdr:nvCxnSpPr>
        <xdr:cNvPr id="751" name="直線コネクタ 750"/>
        <xdr:cNvCxnSpPr/>
      </xdr:nvCxnSpPr>
      <xdr:spPr>
        <a:xfrm flipV="1">
          <a:off x="19545300" y="183859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52" name="楕円 751"/>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46264</xdr:rowOff>
    </xdr:from>
    <xdr:to>
      <xdr:col>102</xdr:col>
      <xdr:colOff>114300</xdr:colOff>
      <xdr:row>107</xdr:row>
      <xdr:rowOff>48442</xdr:rowOff>
    </xdr:to>
    <xdr:cxnSp macro="">
      <xdr:nvCxnSpPr>
        <xdr:cNvPr id="753" name="直線コネクタ 752"/>
        <xdr:cNvCxnSpPr/>
      </xdr:nvCxnSpPr>
      <xdr:spPr>
        <a:xfrm flipV="1">
          <a:off x="18656300" y="183914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4" name="n_1ave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5"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6" name="n_3aveValue【庁舎】&#10;一人当たり面積"/>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57" name="n_4aveValue【庁舎】&#10;一人当たり面積"/>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758" name="n_1mainValue【庁舎】&#10;一人当たり面積"/>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759" name="n_2mainValue【庁舎】&#10;一人当たり面積"/>
        <xdr:cNvSpPr txBox="1"/>
      </xdr:nvSpPr>
      <xdr:spPr>
        <a:xfrm>
          <a:off x="20199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88191</xdr:rowOff>
    </xdr:from>
    <xdr:ext cx="469744" cy="259045"/>
    <xdr:sp macro="" textlink="">
      <xdr:nvSpPr>
        <xdr:cNvPr id="760" name="n_3mainValue【庁舎】&#10;一人当たり面積"/>
        <xdr:cNvSpPr txBox="1"/>
      </xdr:nvSpPr>
      <xdr:spPr>
        <a:xfrm>
          <a:off x="19310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61" name="n_4main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差が大きい「図書館」「保健センター」については、越生町公共施設等総合管理計画・個別施設計画に基づき、劣化状況を把握し、可能な限り適正な維持管理を行うとともに、予防的な改修による長寿命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1649;&#36001;&#25285;&#24403;/&#36001;&#25919;&#38306;&#20418;/&#36001;&#21209;&#29031;&#20250;&#38306;&#20418;/0603&#12304;&#22524;&#29577;&#30476;&#24066;&#30010;&#26449;&#35506;&#12305;&#20196;&#21644;&#65300;&#24180;&#24230;&#36001;&#25919;&#29366;&#27841;&#36039;&#26009;&#38598;&#12398;&#20316;&#25104;&#21450;&#12403;&#25552;&#20986;&#12395;&#12388;&#12356;&#12390;&#65288;&#20381;&#38972;&#65289;&#9733;/02&#25552;&#20986;/&#12304;&#36001;&#25919;&#29366;&#27841;&#36039;&#26009;&#38598;&#12305;_113271_&#36234;&#29983;&#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66041</v>
          </cell>
          <cell r="F3">
            <v>88328</v>
          </cell>
        </row>
        <row r="5">
          <cell r="A5" t="str">
            <v xml:space="preserve"> R01</v>
          </cell>
          <cell r="D5">
            <v>38100</v>
          </cell>
          <cell r="F5">
            <v>103390</v>
          </cell>
        </row>
        <row r="7">
          <cell r="A7" t="str">
            <v xml:space="preserve"> R02</v>
          </cell>
          <cell r="D7">
            <v>57030</v>
          </cell>
          <cell r="F7">
            <v>117234</v>
          </cell>
        </row>
        <row r="9">
          <cell r="A9" t="str">
            <v xml:space="preserve"> R03</v>
          </cell>
          <cell r="D9">
            <v>27687</v>
          </cell>
          <cell r="F9">
            <v>97758</v>
          </cell>
        </row>
        <row r="11">
          <cell r="A11" t="str">
            <v xml:space="preserve"> R04</v>
          </cell>
          <cell r="D11">
            <v>14667</v>
          </cell>
          <cell r="F11">
            <v>91338</v>
          </cell>
        </row>
        <row r="18">
          <cell r="B18" t="str">
            <v>H30</v>
          </cell>
          <cell r="C18" t="str">
            <v>R01</v>
          </cell>
          <cell r="D18" t="str">
            <v>R02</v>
          </cell>
          <cell r="E18" t="str">
            <v>R03</v>
          </cell>
          <cell r="F18" t="str">
            <v>R04</v>
          </cell>
        </row>
        <row r="19">
          <cell r="A19" t="str">
            <v>実質収支額</v>
          </cell>
          <cell r="B19">
            <v>7.53</v>
          </cell>
          <cell r="C19">
            <v>6.25</v>
          </cell>
          <cell r="D19">
            <v>8.0299999999999994</v>
          </cell>
          <cell r="E19">
            <v>13.03</v>
          </cell>
          <cell r="F19">
            <v>15.31</v>
          </cell>
        </row>
        <row r="20">
          <cell r="A20" t="str">
            <v>財政調整基金残高</v>
          </cell>
          <cell r="B20">
            <v>18.5</v>
          </cell>
          <cell r="C20">
            <v>17.559999999999999</v>
          </cell>
          <cell r="D20">
            <v>16.43</v>
          </cell>
          <cell r="E20">
            <v>16.45</v>
          </cell>
          <cell r="F20">
            <v>22.76</v>
          </cell>
        </row>
        <row r="21">
          <cell r="A21" t="str">
            <v>実質単年度収支</v>
          </cell>
          <cell r="B21">
            <v>-0.25</v>
          </cell>
          <cell r="C21">
            <v>-2.14</v>
          </cell>
          <cell r="D21">
            <v>2.1800000000000002</v>
          </cell>
          <cell r="E21">
            <v>6.86</v>
          </cell>
          <cell r="F21">
            <v>7.81</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越生町、毛呂山町外４組合公平委員会特別会計</v>
          </cell>
          <cell r="B30" t="e">
            <v>#N/A</v>
          </cell>
          <cell r="C30">
            <v>0</v>
          </cell>
          <cell r="D30" t="e">
            <v>#N/A</v>
          </cell>
          <cell r="E30">
            <v>0</v>
          </cell>
          <cell r="F30" t="e">
            <v>#N/A</v>
          </cell>
          <cell r="G30">
            <v>0</v>
          </cell>
          <cell r="H30" t="e">
            <v>#N/A</v>
          </cell>
          <cell r="I30">
            <v>0</v>
          </cell>
          <cell r="J30" t="e">
            <v>#N/A</v>
          </cell>
          <cell r="K30">
            <v>0</v>
          </cell>
        </row>
        <row r="31">
          <cell r="A31" t="str">
            <v>農業集落排水事業特別会計</v>
          </cell>
          <cell r="B31" t="e">
            <v>#N/A</v>
          </cell>
          <cell r="C31">
            <v>0.03</v>
          </cell>
          <cell r="D31" t="e">
            <v>#N/A</v>
          </cell>
          <cell r="E31">
            <v>0.05</v>
          </cell>
          <cell r="F31" t="e">
            <v>#N/A</v>
          </cell>
          <cell r="G31">
            <v>0.05</v>
          </cell>
          <cell r="H31" t="e">
            <v>#N/A</v>
          </cell>
          <cell r="I31">
            <v>0.02</v>
          </cell>
          <cell r="J31" t="e">
            <v>#N/A</v>
          </cell>
          <cell r="K31">
            <v>0.1</v>
          </cell>
        </row>
        <row r="32">
          <cell r="A32" t="str">
            <v>後期高齢者医療特別会計</v>
          </cell>
          <cell r="B32" t="e">
            <v>#N/A</v>
          </cell>
          <cell r="C32">
            <v>0.09</v>
          </cell>
          <cell r="D32" t="e">
            <v>#N/A</v>
          </cell>
          <cell r="E32">
            <v>0.15</v>
          </cell>
          <cell r="F32" t="e">
            <v>#N/A</v>
          </cell>
          <cell r="G32">
            <v>7.0000000000000007E-2</v>
          </cell>
          <cell r="H32" t="e">
            <v>#N/A</v>
          </cell>
          <cell r="I32">
            <v>0.08</v>
          </cell>
          <cell r="J32" t="e">
            <v>#N/A</v>
          </cell>
          <cell r="K32">
            <v>0.11</v>
          </cell>
        </row>
        <row r="33">
          <cell r="A33" t="str">
            <v>国民健康保険特別会計</v>
          </cell>
          <cell r="B33" t="e">
            <v>#N/A</v>
          </cell>
          <cell r="C33">
            <v>1.3</v>
          </cell>
          <cell r="D33" t="e">
            <v>#N/A</v>
          </cell>
          <cell r="E33">
            <v>0.82</v>
          </cell>
          <cell r="F33" t="e">
            <v>#N/A</v>
          </cell>
          <cell r="G33">
            <v>1.04</v>
          </cell>
          <cell r="H33" t="e">
            <v>#N/A</v>
          </cell>
          <cell r="I33">
            <v>0.65</v>
          </cell>
          <cell r="J33" t="e">
            <v>#N/A</v>
          </cell>
          <cell r="K33">
            <v>1.04</v>
          </cell>
        </row>
        <row r="34">
          <cell r="A34" t="str">
            <v>介護保険事業特別会計</v>
          </cell>
          <cell r="B34" t="e">
            <v>#N/A</v>
          </cell>
          <cell r="C34">
            <v>1.94</v>
          </cell>
          <cell r="D34" t="e">
            <v>#N/A</v>
          </cell>
          <cell r="E34">
            <v>1.39</v>
          </cell>
          <cell r="F34" t="e">
            <v>#N/A</v>
          </cell>
          <cell r="G34">
            <v>3.28</v>
          </cell>
          <cell r="H34" t="e">
            <v>#N/A</v>
          </cell>
          <cell r="I34">
            <v>4.05</v>
          </cell>
          <cell r="J34" t="e">
            <v>#N/A</v>
          </cell>
          <cell r="K34">
            <v>4.57</v>
          </cell>
        </row>
        <row r="35">
          <cell r="A35" t="str">
            <v>水道事業会計</v>
          </cell>
          <cell r="B35" t="e">
            <v>#N/A</v>
          </cell>
          <cell r="C35">
            <v>10.210000000000001</v>
          </cell>
          <cell r="D35" t="e">
            <v>#N/A</v>
          </cell>
          <cell r="E35">
            <v>10.48</v>
          </cell>
          <cell r="F35" t="e">
            <v>#N/A</v>
          </cell>
          <cell r="G35">
            <v>9.68</v>
          </cell>
          <cell r="H35" t="e">
            <v>#N/A</v>
          </cell>
          <cell r="I35">
            <v>10.6</v>
          </cell>
          <cell r="J35" t="e">
            <v>#N/A</v>
          </cell>
          <cell r="K35">
            <v>12.06</v>
          </cell>
        </row>
        <row r="36">
          <cell r="A36" t="str">
            <v>一般会計</v>
          </cell>
          <cell r="B36" t="e">
            <v>#N/A</v>
          </cell>
          <cell r="C36">
            <v>7.53</v>
          </cell>
          <cell r="D36" t="e">
            <v>#N/A</v>
          </cell>
          <cell r="E36">
            <v>6.25</v>
          </cell>
          <cell r="F36" t="e">
            <v>#N/A</v>
          </cell>
          <cell r="G36">
            <v>8.02</v>
          </cell>
          <cell r="H36" t="e">
            <v>#N/A</v>
          </cell>
          <cell r="I36">
            <v>13.03</v>
          </cell>
          <cell r="J36" t="e">
            <v>#N/A</v>
          </cell>
          <cell r="K36">
            <v>15.3</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298</v>
          </cell>
          <cell r="E42"/>
          <cell r="F42"/>
          <cell r="G42">
            <v>301</v>
          </cell>
          <cell r="H42"/>
          <cell r="I42"/>
          <cell r="J42">
            <v>313</v>
          </cell>
          <cell r="K42"/>
          <cell r="L42"/>
          <cell r="M42">
            <v>319</v>
          </cell>
          <cell r="N42"/>
          <cell r="O42"/>
          <cell r="P42">
            <v>324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131</v>
          </cell>
          <cell r="C45"/>
          <cell r="D45"/>
          <cell r="E45">
            <v>148</v>
          </cell>
          <cell r="F45"/>
          <cell r="G45"/>
          <cell r="H45">
            <v>147</v>
          </cell>
          <cell r="I45"/>
          <cell r="J45"/>
          <cell r="K45">
            <v>156</v>
          </cell>
          <cell r="L45"/>
          <cell r="M45"/>
          <cell r="N45">
            <v>150</v>
          </cell>
          <cell r="O45"/>
          <cell r="P45"/>
        </row>
        <row r="46">
          <cell r="A46" t="str">
            <v>公営企業債の元利償還金に対する繰入金</v>
          </cell>
          <cell r="B46">
            <v>0</v>
          </cell>
          <cell r="C46"/>
          <cell r="D46"/>
          <cell r="E46">
            <v>0</v>
          </cell>
          <cell r="F46"/>
          <cell r="G46"/>
          <cell r="H46">
            <v>0</v>
          </cell>
          <cell r="I46"/>
          <cell r="J46"/>
          <cell r="K46">
            <v>0</v>
          </cell>
          <cell r="L46"/>
          <cell r="M46"/>
          <cell r="N46">
            <v>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260</v>
          </cell>
          <cell r="C49"/>
          <cell r="D49"/>
          <cell r="E49">
            <v>272</v>
          </cell>
          <cell r="F49"/>
          <cell r="G49"/>
          <cell r="H49">
            <v>287</v>
          </cell>
          <cell r="I49"/>
          <cell r="J49"/>
          <cell r="K49">
            <v>299</v>
          </cell>
          <cell r="L49"/>
          <cell r="M49"/>
          <cell r="N49">
            <v>357</v>
          </cell>
          <cell r="O49"/>
          <cell r="P49"/>
        </row>
        <row r="50">
          <cell r="A50" t="str">
            <v>実質公債費比率の分子</v>
          </cell>
          <cell r="B50" t="e">
            <v>#N/A</v>
          </cell>
          <cell r="C50">
            <v>93</v>
          </cell>
          <cell r="D50" t="e">
            <v>#N/A</v>
          </cell>
          <cell r="E50" t="e">
            <v>#N/A</v>
          </cell>
          <cell r="F50">
            <v>119</v>
          </cell>
          <cell r="G50" t="e">
            <v>#N/A</v>
          </cell>
          <cell r="H50" t="e">
            <v>#N/A</v>
          </cell>
          <cell r="I50">
            <v>121</v>
          </cell>
          <cell r="J50" t="e">
            <v>#N/A</v>
          </cell>
          <cell r="K50" t="e">
            <v>#N/A</v>
          </cell>
          <cell r="L50">
            <v>136</v>
          </cell>
          <cell r="M50" t="e">
            <v>#N/A</v>
          </cell>
          <cell r="N50" t="e">
            <v>#N/A</v>
          </cell>
          <cell r="O50">
            <v>183</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3752</v>
          </cell>
          <cell r="E56"/>
          <cell r="F56"/>
          <cell r="G56">
            <v>3859</v>
          </cell>
          <cell r="H56"/>
          <cell r="I56"/>
          <cell r="J56">
            <v>3711</v>
          </cell>
          <cell r="K56"/>
          <cell r="L56"/>
          <cell r="M56">
            <v>3736</v>
          </cell>
          <cell r="N56"/>
          <cell r="O56"/>
          <cell r="P56">
            <v>3711</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1583</v>
          </cell>
          <cell r="E58"/>
          <cell r="F58"/>
          <cell r="G58">
            <v>1480</v>
          </cell>
          <cell r="H58"/>
          <cell r="I58"/>
          <cell r="J58">
            <v>1575</v>
          </cell>
          <cell r="K58"/>
          <cell r="L58"/>
          <cell r="M58">
            <v>1888</v>
          </cell>
          <cell r="N58"/>
          <cell r="O58"/>
          <cell r="P58">
            <v>2163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952</v>
          </cell>
          <cell r="C62"/>
          <cell r="D62"/>
          <cell r="E62">
            <v>865</v>
          </cell>
          <cell r="F62"/>
          <cell r="G62"/>
          <cell r="H62">
            <v>893</v>
          </cell>
          <cell r="I62"/>
          <cell r="J62"/>
          <cell r="K62">
            <v>842</v>
          </cell>
          <cell r="L62"/>
          <cell r="M62"/>
          <cell r="N62">
            <v>893</v>
          </cell>
          <cell r="O62"/>
          <cell r="P62"/>
        </row>
        <row r="63">
          <cell r="A63" t="str">
            <v>組合等負担等見込額</v>
          </cell>
          <cell r="B63">
            <v>1258</v>
          </cell>
          <cell r="C63"/>
          <cell r="D63"/>
          <cell r="E63">
            <v>1339</v>
          </cell>
          <cell r="F63"/>
          <cell r="G63"/>
          <cell r="H63">
            <v>1399</v>
          </cell>
          <cell r="I63"/>
          <cell r="J63"/>
          <cell r="K63">
            <v>1560</v>
          </cell>
          <cell r="L63"/>
          <cell r="M63"/>
          <cell r="N63">
            <v>1857</v>
          </cell>
          <cell r="O63"/>
          <cell r="P63"/>
        </row>
        <row r="64">
          <cell r="A64" t="str">
            <v>公営企業債等繰入見込額</v>
          </cell>
          <cell r="B64">
            <v>1</v>
          </cell>
          <cell r="C64"/>
          <cell r="D64"/>
          <cell r="E64">
            <v>1</v>
          </cell>
          <cell r="F64"/>
          <cell r="G64"/>
          <cell r="H64">
            <v>1</v>
          </cell>
          <cell r="I64"/>
          <cell r="J64"/>
          <cell r="K64">
            <v>1</v>
          </cell>
          <cell r="L64"/>
          <cell r="M64"/>
          <cell r="N64">
            <v>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3317</v>
          </cell>
          <cell r="C66"/>
          <cell r="D66"/>
          <cell r="E66">
            <v>3372</v>
          </cell>
          <cell r="F66"/>
          <cell r="G66"/>
          <cell r="H66">
            <v>3566</v>
          </cell>
          <cell r="I66"/>
          <cell r="J66"/>
          <cell r="K66">
            <v>3494</v>
          </cell>
          <cell r="L66"/>
          <cell r="M66"/>
          <cell r="N66">
            <v>3199</v>
          </cell>
          <cell r="O66"/>
          <cell r="P66"/>
        </row>
        <row r="67">
          <cell r="A67" t="str">
            <v>将来負担比率の分子</v>
          </cell>
          <cell r="B67" t="e">
            <v>#N/A</v>
          </cell>
          <cell r="C67">
            <v>193</v>
          </cell>
          <cell r="D67" t="e">
            <v>#N/A</v>
          </cell>
          <cell r="E67" t="e">
            <v>#N/A</v>
          </cell>
          <cell r="F67">
            <v>238</v>
          </cell>
          <cell r="G67" t="e">
            <v>#N/A</v>
          </cell>
          <cell r="H67" t="e">
            <v>#N/A</v>
          </cell>
          <cell r="I67">
            <v>574</v>
          </cell>
          <cell r="J67" t="e">
            <v>#N/A</v>
          </cell>
          <cell r="K67" t="e">
            <v>#N/A</v>
          </cell>
          <cell r="L67">
            <v>273</v>
          </cell>
          <cell r="M67" t="e">
            <v>#N/A</v>
          </cell>
          <cell r="N67" t="e">
            <v>#N/A</v>
          </cell>
          <cell r="O67">
            <v>75</v>
          </cell>
          <cell r="P67" t="e">
            <v>#N/A</v>
          </cell>
        </row>
        <row r="71">
          <cell r="B71" t="str">
            <v>R02</v>
          </cell>
          <cell r="C71" t="str">
            <v>R03</v>
          </cell>
          <cell r="D71" t="str">
            <v>R04</v>
          </cell>
        </row>
        <row r="72">
          <cell r="A72" t="str">
            <v>財政調整基金</v>
          </cell>
          <cell r="B72">
            <v>513</v>
          </cell>
          <cell r="C72">
            <v>555</v>
          </cell>
          <cell r="D72">
            <v>749</v>
          </cell>
        </row>
        <row r="73">
          <cell r="A73" t="str">
            <v>減債基金</v>
          </cell>
          <cell r="B73">
            <v>55</v>
          </cell>
          <cell r="C73">
            <v>110</v>
          </cell>
          <cell r="D73">
            <v>110</v>
          </cell>
        </row>
        <row r="74">
          <cell r="A74" t="str">
            <v>その他特定目的基金</v>
          </cell>
          <cell r="B74">
            <v>821</v>
          </cell>
          <cell r="C74">
            <v>1001</v>
          </cell>
          <cell r="D74">
            <v>1069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c r="B2" s="41" t="s">
        <v>18</v>
      </c>
      <c r="C2" s="41"/>
      <c r="D2" s="42"/>
    </row>
    <row r="3" spans="1:119" ht="18.75" customHeight="1" thickBot="1">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5220309</v>
      </c>
      <c r="BO4" s="409"/>
      <c r="BP4" s="409"/>
      <c r="BQ4" s="409"/>
      <c r="BR4" s="409"/>
      <c r="BS4" s="409"/>
      <c r="BT4" s="409"/>
      <c r="BU4" s="410"/>
      <c r="BV4" s="408">
        <v>5278407</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15.3</v>
      </c>
      <c r="CU4" s="583"/>
      <c r="CV4" s="583"/>
      <c r="CW4" s="583"/>
      <c r="CX4" s="583"/>
      <c r="CY4" s="583"/>
      <c r="CZ4" s="583"/>
      <c r="DA4" s="584"/>
      <c r="DB4" s="582">
        <v>13</v>
      </c>
      <c r="DC4" s="583"/>
      <c r="DD4" s="583"/>
      <c r="DE4" s="583"/>
      <c r="DF4" s="583"/>
      <c r="DG4" s="583"/>
      <c r="DH4" s="583"/>
      <c r="DI4" s="584"/>
    </row>
    <row r="5" spans="1:119" ht="18.75" customHeight="1">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4686641</v>
      </c>
      <c r="BO5" s="414"/>
      <c r="BP5" s="414"/>
      <c r="BQ5" s="414"/>
      <c r="BR5" s="414"/>
      <c r="BS5" s="414"/>
      <c r="BT5" s="414"/>
      <c r="BU5" s="415"/>
      <c r="BV5" s="413">
        <v>4754056</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88.9</v>
      </c>
      <c r="CU5" s="384"/>
      <c r="CV5" s="384"/>
      <c r="CW5" s="384"/>
      <c r="CX5" s="384"/>
      <c r="CY5" s="384"/>
      <c r="CZ5" s="384"/>
      <c r="DA5" s="385"/>
      <c r="DB5" s="383">
        <v>84.8</v>
      </c>
      <c r="DC5" s="384"/>
      <c r="DD5" s="384"/>
      <c r="DE5" s="384"/>
      <c r="DF5" s="384"/>
      <c r="DG5" s="384"/>
      <c r="DH5" s="384"/>
      <c r="DI5" s="385"/>
    </row>
    <row r="6" spans="1:119" ht="18.75" customHeight="1">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40</v>
      </c>
      <c r="AV6" s="464"/>
      <c r="AW6" s="464"/>
      <c r="AX6" s="464"/>
      <c r="AY6" s="393" t="s">
        <v>41</v>
      </c>
      <c r="AZ6" s="394"/>
      <c r="BA6" s="394"/>
      <c r="BB6" s="394"/>
      <c r="BC6" s="394"/>
      <c r="BD6" s="394"/>
      <c r="BE6" s="394"/>
      <c r="BF6" s="394"/>
      <c r="BG6" s="394"/>
      <c r="BH6" s="394"/>
      <c r="BI6" s="394"/>
      <c r="BJ6" s="394"/>
      <c r="BK6" s="394"/>
      <c r="BL6" s="394"/>
      <c r="BM6" s="395"/>
      <c r="BN6" s="413">
        <v>533668</v>
      </c>
      <c r="BO6" s="414"/>
      <c r="BP6" s="414"/>
      <c r="BQ6" s="414"/>
      <c r="BR6" s="414"/>
      <c r="BS6" s="414"/>
      <c r="BT6" s="414"/>
      <c r="BU6" s="415"/>
      <c r="BV6" s="413">
        <v>524351</v>
      </c>
      <c r="BW6" s="414"/>
      <c r="BX6" s="414"/>
      <c r="BY6" s="414"/>
      <c r="BZ6" s="414"/>
      <c r="CA6" s="414"/>
      <c r="CB6" s="414"/>
      <c r="CC6" s="415"/>
      <c r="CD6" s="422" t="s">
        <v>42</v>
      </c>
      <c r="CE6" s="367"/>
      <c r="CF6" s="367"/>
      <c r="CG6" s="367"/>
      <c r="CH6" s="367"/>
      <c r="CI6" s="367"/>
      <c r="CJ6" s="367"/>
      <c r="CK6" s="367"/>
      <c r="CL6" s="367"/>
      <c r="CM6" s="367"/>
      <c r="CN6" s="367"/>
      <c r="CO6" s="367"/>
      <c r="CP6" s="367"/>
      <c r="CQ6" s="367"/>
      <c r="CR6" s="367"/>
      <c r="CS6" s="423"/>
      <c r="CT6" s="556">
        <v>90.4</v>
      </c>
      <c r="CU6" s="557"/>
      <c r="CV6" s="557"/>
      <c r="CW6" s="557"/>
      <c r="CX6" s="557"/>
      <c r="CY6" s="557"/>
      <c r="CZ6" s="557"/>
      <c r="DA6" s="558"/>
      <c r="DB6" s="556">
        <v>90.1</v>
      </c>
      <c r="DC6" s="557"/>
      <c r="DD6" s="557"/>
      <c r="DE6" s="557"/>
      <c r="DF6" s="557"/>
      <c r="DG6" s="557"/>
      <c r="DH6" s="557"/>
      <c r="DI6" s="558"/>
    </row>
    <row r="7" spans="1:119" ht="18.75" customHeight="1">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43</v>
      </c>
      <c r="AN7" s="387"/>
      <c r="AO7" s="387"/>
      <c r="AP7" s="387"/>
      <c r="AQ7" s="387"/>
      <c r="AR7" s="387"/>
      <c r="AS7" s="387"/>
      <c r="AT7" s="388"/>
      <c r="AU7" s="463" t="s">
        <v>44</v>
      </c>
      <c r="AV7" s="464"/>
      <c r="AW7" s="464"/>
      <c r="AX7" s="464"/>
      <c r="AY7" s="393" t="s">
        <v>45</v>
      </c>
      <c r="AZ7" s="394"/>
      <c r="BA7" s="394"/>
      <c r="BB7" s="394"/>
      <c r="BC7" s="394"/>
      <c r="BD7" s="394"/>
      <c r="BE7" s="394"/>
      <c r="BF7" s="394"/>
      <c r="BG7" s="394"/>
      <c r="BH7" s="394"/>
      <c r="BI7" s="394"/>
      <c r="BJ7" s="394"/>
      <c r="BK7" s="394"/>
      <c r="BL7" s="394"/>
      <c r="BM7" s="395"/>
      <c r="BN7" s="413">
        <v>30130</v>
      </c>
      <c r="BO7" s="414"/>
      <c r="BP7" s="414"/>
      <c r="BQ7" s="414"/>
      <c r="BR7" s="414"/>
      <c r="BS7" s="414"/>
      <c r="BT7" s="414"/>
      <c r="BU7" s="415"/>
      <c r="BV7" s="413">
        <v>84397</v>
      </c>
      <c r="BW7" s="414"/>
      <c r="BX7" s="414"/>
      <c r="BY7" s="414"/>
      <c r="BZ7" s="414"/>
      <c r="CA7" s="414"/>
      <c r="CB7" s="414"/>
      <c r="CC7" s="415"/>
      <c r="CD7" s="422" t="s">
        <v>46</v>
      </c>
      <c r="CE7" s="367"/>
      <c r="CF7" s="367"/>
      <c r="CG7" s="367"/>
      <c r="CH7" s="367"/>
      <c r="CI7" s="367"/>
      <c r="CJ7" s="367"/>
      <c r="CK7" s="367"/>
      <c r="CL7" s="367"/>
      <c r="CM7" s="367"/>
      <c r="CN7" s="367"/>
      <c r="CO7" s="367"/>
      <c r="CP7" s="367"/>
      <c r="CQ7" s="367"/>
      <c r="CR7" s="367"/>
      <c r="CS7" s="423"/>
      <c r="CT7" s="413">
        <v>3288990</v>
      </c>
      <c r="CU7" s="414"/>
      <c r="CV7" s="414"/>
      <c r="CW7" s="414"/>
      <c r="CX7" s="414"/>
      <c r="CY7" s="414"/>
      <c r="CZ7" s="414"/>
      <c r="DA7" s="415"/>
      <c r="DB7" s="413">
        <v>3375414</v>
      </c>
      <c r="DC7" s="414"/>
      <c r="DD7" s="414"/>
      <c r="DE7" s="414"/>
      <c r="DF7" s="414"/>
      <c r="DG7" s="414"/>
      <c r="DH7" s="414"/>
      <c r="DI7" s="415"/>
    </row>
    <row r="8" spans="1:119" ht="18.75" customHeight="1" thickBot="1">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47</v>
      </c>
      <c r="AN8" s="387"/>
      <c r="AO8" s="387"/>
      <c r="AP8" s="387"/>
      <c r="AQ8" s="387"/>
      <c r="AR8" s="387"/>
      <c r="AS8" s="387"/>
      <c r="AT8" s="388"/>
      <c r="AU8" s="463" t="s">
        <v>32</v>
      </c>
      <c r="AV8" s="464"/>
      <c r="AW8" s="464"/>
      <c r="AX8" s="464"/>
      <c r="AY8" s="393" t="s">
        <v>48</v>
      </c>
      <c r="AZ8" s="394"/>
      <c r="BA8" s="394"/>
      <c r="BB8" s="394"/>
      <c r="BC8" s="394"/>
      <c r="BD8" s="394"/>
      <c r="BE8" s="394"/>
      <c r="BF8" s="394"/>
      <c r="BG8" s="394"/>
      <c r="BH8" s="394"/>
      <c r="BI8" s="394"/>
      <c r="BJ8" s="394"/>
      <c r="BK8" s="394"/>
      <c r="BL8" s="394"/>
      <c r="BM8" s="395"/>
      <c r="BN8" s="413">
        <v>503538</v>
      </c>
      <c r="BO8" s="414"/>
      <c r="BP8" s="414"/>
      <c r="BQ8" s="414"/>
      <c r="BR8" s="414"/>
      <c r="BS8" s="414"/>
      <c r="BT8" s="414"/>
      <c r="BU8" s="415"/>
      <c r="BV8" s="413">
        <v>439954</v>
      </c>
      <c r="BW8" s="414"/>
      <c r="BX8" s="414"/>
      <c r="BY8" s="414"/>
      <c r="BZ8" s="414"/>
      <c r="CA8" s="414"/>
      <c r="CB8" s="414"/>
      <c r="CC8" s="415"/>
      <c r="CD8" s="422" t="s">
        <v>49</v>
      </c>
      <c r="CE8" s="367"/>
      <c r="CF8" s="367"/>
      <c r="CG8" s="367"/>
      <c r="CH8" s="367"/>
      <c r="CI8" s="367"/>
      <c r="CJ8" s="367"/>
      <c r="CK8" s="367"/>
      <c r="CL8" s="367"/>
      <c r="CM8" s="367"/>
      <c r="CN8" s="367"/>
      <c r="CO8" s="367"/>
      <c r="CP8" s="367"/>
      <c r="CQ8" s="367"/>
      <c r="CR8" s="367"/>
      <c r="CS8" s="423"/>
      <c r="CT8" s="518">
        <v>0.48</v>
      </c>
      <c r="CU8" s="519"/>
      <c r="CV8" s="519"/>
      <c r="CW8" s="519"/>
      <c r="CX8" s="519"/>
      <c r="CY8" s="519"/>
      <c r="CZ8" s="519"/>
      <c r="DA8" s="520"/>
      <c r="DB8" s="518">
        <v>0.5</v>
      </c>
      <c r="DC8" s="519"/>
      <c r="DD8" s="519"/>
      <c r="DE8" s="519"/>
      <c r="DF8" s="519"/>
      <c r="DG8" s="519"/>
      <c r="DH8" s="519"/>
      <c r="DI8" s="520"/>
    </row>
    <row r="9" spans="1:119" ht="18.75" customHeight="1" thickBot="1">
      <c r="A9" s="40"/>
      <c r="B9" s="545" t="s">
        <v>50</v>
      </c>
      <c r="C9" s="546"/>
      <c r="D9" s="546"/>
      <c r="E9" s="546"/>
      <c r="F9" s="546"/>
      <c r="G9" s="546"/>
      <c r="H9" s="546"/>
      <c r="I9" s="546"/>
      <c r="J9" s="546"/>
      <c r="K9" s="466"/>
      <c r="L9" s="547" t="s">
        <v>51</v>
      </c>
      <c r="M9" s="548"/>
      <c r="N9" s="548"/>
      <c r="O9" s="548"/>
      <c r="P9" s="548"/>
      <c r="Q9" s="549"/>
      <c r="R9" s="550">
        <v>11029</v>
      </c>
      <c r="S9" s="551"/>
      <c r="T9" s="551"/>
      <c r="U9" s="551"/>
      <c r="V9" s="552"/>
      <c r="W9" s="477" t="s">
        <v>52</v>
      </c>
      <c r="X9" s="478"/>
      <c r="Y9" s="478"/>
      <c r="Z9" s="478"/>
      <c r="AA9" s="478"/>
      <c r="AB9" s="478"/>
      <c r="AC9" s="478"/>
      <c r="AD9" s="478"/>
      <c r="AE9" s="478"/>
      <c r="AF9" s="478"/>
      <c r="AG9" s="478"/>
      <c r="AH9" s="478"/>
      <c r="AI9" s="478"/>
      <c r="AJ9" s="478"/>
      <c r="AK9" s="478"/>
      <c r="AL9" s="553"/>
      <c r="AM9" s="483" t="s">
        <v>53</v>
      </c>
      <c r="AN9" s="387"/>
      <c r="AO9" s="387"/>
      <c r="AP9" s="387"/>
      <c r="AQ9" s="387"/>
      <c r="AR9" s="387"/>
      <c r="AS9" s="387"/>
      <c r="AT9" s="388"/>
      <c r="AU9" s="463" t="s">
        <v>32</v>
      </c>
      <c r="AV9" s="464"/>
      <c r="AW9" s="464"/>
      <c r="AX9" s="464"/>
      <c r="AY9" s="393" t="s">
        <v>54</v>
      </c>
      <c r="AZ9" s="394"/>
      <c r="BA9" s="394"/>
      <c r="BB9" s="394"/>
      <c r="BC9" s="394"/>
      <c r="BD9" s="394"/>
      <c r="BE9" s="394"/>
      <c r="BF9" s="394"/>
      <c r="BG9" s="394"/>
      <c r="BH9" s="394"/>
      <c r="BI9" s="394"/>
      <c r="BJ9" s="394"/>
      <c r="BK9" s="394"/>
      <c r="BL9" s="394"/>
      <c r="BM9" s="395"/>
      <c r="BN9" s="413">
        <v>63584</v>
      </c>
      <c r="BO9" s="414"/>
      <c r="BP9" s="414"/>
      <c r="BQ9" s="414"/>
      <c r="BR9" s="414"/>
      <c r="BS9" s="414"/>
      <c r="BT9" s="414"/>
      <c r="BU9" s="415"/>
      <c r="BV9" s="413">
        <v>189339</v>
      </c>
      <c r="BW9" s="414"/>
      <c r="BX9" s="414"/>
      <c r="BY9" s="414"/>
      <c r="BZ9" s="414"/>
      <c r="CA9" s="414"/>
      <c r="CB9" s="414"/>
      <c r="CC9" s="415"/>
      <c r="CD9" s="422" t="s">
        <v>55</v>
      </c>
      <c r="CE9" s="367"/>
      <c r="CF9" s="367"/>
      <c r="CG9" s="367"/>
      <c r="CH9" s="367"/>
      <c r="CI9" s="367"/>
      <c r="CJ9" s="367"/>
      <c r="CK9" s="367"/>
      <c r="CL9" s="367"/>
      <c r="CM9" s="367"/>
      <c r="CN9" s="367"/>
      <c r="CO9" s="367"/>
      <c r="CP9" s="367"/>
      <c r="CQ9" s="367"/>
      <c r="CR9" s="367"/>
      <c r="CS9" s="423"/>
      <c r="CT9" s="383">
        <v>8.3000000000000007</v>
      </c>
      <c r="CU9" s="384"/>
      <c r="CV9" s="384"/>
      <c r="CW9" s="384"/>
      <c r="CX9" s="384"/>
      <c r="CY9" s="384"/>
      <c r="CZ9" s="384"/>
      <c r="DA9" s="385"/>
      <c r="DB9" s="383">
        <v>7.2</v>
      </c>
      <c r="DC9" s="384"/>
      <c r="DD9" s="384"/>
      <c r="DE9" s="384"/>
      <c r="DF9" s="384"/>
      <c r="DG9" s="384"/>
      <c r="DH9" s="384"/>
      <c r="DI9" s="385"/>
    </row>
    <row r="10" spans="1:119" ht="18.75" customHeight="1" thickBot="1">
      <c r="A10" s="40"/>
      <c r="B10" s="545"/>
      <c r="C10" s="546"/>
      <c r="D10" s="546"/>
      <c r="E10" s="546"/>
      <c r="F10" s="546"/>
      <c r="G10" s="546"/>
      <c r="H10" s="546"/>
      <c r="I10" s="546"/>
      <c r="J10" s="546"/>
      <c r="K10" s="466"/>
      <c r="L10" s="386" t="s">
        <v>56</v>
      </c>
      <c r="M10" s="387"/>
      <c r="N10" s="387"/>
      <c r="O10" s="387"/>
      <c r="P10" s="387"/>
      <c r="Q10" s="388"/>
      <c r="R10" s="389">
        <v>11716</v>
      </c>
      <c r="S10" s="390"/>
      <c r="T10" s="390"/>
      <c r="U10" s="390"/>
      <c r="V10" s="392"/>
      <c r="W10" s="554"/>
      <c r="X10" s="364"/>
      <c r="Y10" s="364"/>
      <c r="Z10" s="364"/>
      <c r="AA10" s="364"/>
      <c r="AB10" s="364"/>
      <c r="AC10" s="364"/>
      <c r="AD10" s="364"/>
      <c r="AE10" s="364"/>
      <c r="AF10" s="364"/>
      <c r="AG10" s="364"/>
      <c r="AH10" s="364"/>
      <c r="AI10" s="364"/>
      <c r="AJ10" s="364"/>
      <c r="AK10" s="364"/>
      <c r="AL10" s="555"/>
      <c r="AM10" s="483" t="s">
        <v>57</v>
      </c>
      <c r="AN10" s="387"/>
      <c r="AO10" s="387"/>
      <c r="AP10" s="387"/>
      <c r="AQ10" s="387"/>
      <c r="AR10" s="387"/>
      <c r="AS10" s="387"/>
      <c r="AT10" s="388"/>
      <c r="AU10" s="463" t="s">
        <v>32</v>
      </c>
      <c r="AV10" s="464"/>
      <c r="AW10" s="464"/>
      <c r="AX10" s="464"/>
      <c r="AY10" s="393" t="s">
        <v>58</v>
      </c>
      <c r="AZ10" s="394"/>
      <c r="BA10" s="394"/>
      <c r="BB10" s="394"/>
      <c r="BC10" s="394"/>
      <c r="BD10" s="394"/>
      <c r="BE10" s="394"/>
      <c r="BF10" s="394"/>
      <c r="BG10" s="394"/>
      <c r="BH10" s="394"/>
      <c r="BI10" s="394"/>
      <c r="BJ10" s="394"/>
      <c r="BK10" s="394"/>
      <c r="BL10" s="394"/>
      <c r="BM10" s="395"/>
      <c r="BN10" s="413">
        <v>193428</v>
      </c>
      <c r="BO10" s="414"/>
      <c r="BP10" s="414"/>
      <c r="BQ10" s="414"/>
      <c r="BR10" s="414"/>
      <c r="BS10" s="414"/>
      <c r="BT10" s="414"/>
      <c r="BU10" s="415"/>
      <c r="BV10" s="413">
        <v>42383</v>
      </c>
      <c r="BW10" s="414"/>
      <c r="BX10" s="414"/>
      <c r="BY10" s="414"/>
      <c r="BZ10" s="414"/>
      <c r="CA10" s="414"/>
      <c r="CB10" s="414"/>
      <c r="CC10" s="415"/>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5"/>
      <c r="C11" s="546"/>
      <c r="D11" s="546"/>
      <c r="E11" s="546"/>
      <c r="F11" s="546"/>
      <c r="G11" s="546"/>
      <c r="H11" s="546"/>
      <c r="I11" s="546"/>
      <c r="J11" s="546"/>
      <c r="K11" s="466"/>
      <c r="L11" s="368" t="s">
        <v>60</v>
      </c>
      <c r="M11" s="369"/>
      <c r="N11" s="369"/>
      <c r="O11" s="369"/>
      <c r="P11" s="369"/>
      <c r="Q11" s="370"/>
      <c r="R11" s="542" t="s">
        <v>61</v>
      </c>
      <c r="S11" s="543"/>
      <c r="T11" s="543"/>
      <c r="U11" s="543"/>
      <c r="V11" s="544"/>
      <c r="W11" s="554"/>
      <c r="X11" s="364"/>
      <c r="Y11" s="364"/>
      <c r="Z11" s="364"/>
      <c r="AA11" s="364"/>
      <c r="AB11" s="364"/>
      <c r="AC11" s="364"/>
      <c r="AD11" s="364"/>
      <c r="AE11" s="364"/>
      <c r="AF11" s="364"/>
      <c r="AG11" s="364"/>
      <c r="AH11" s="364"/>
      <c r="AI11" s="364"/>
      <c r="AJ11" s="364"/>
      <c r="AK11" s="364"/>
      <c r="AL11" s="555"/>
      <c r="AM11" s="483" t="s">
        <v>62</v>
      </c>
      <c r="AN11" s="387"/>
      <c r="AO11" s="387"/>
      <c r="AP11" s="387"/>
      <c r="AQ11" s="387"/>
      <c r="AR11" s="387"/>
      <c r="AS11" s="387"/>
      <c r="AT11" s="388"/>
      <c r="AU11" s="463" t="s">
        <v>32</v>
      </c>
      <c r="AV11" s="464"/>
      <c r="AW11" s="464"/>
      <c r="AX11" s="464"/>
      <c r="AY11" s="393" t="s">
        <v>63</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64</v>
      </c>
      <c r="CE11" s="367"/>
      <c r="CF11" s="367"/>
      <c r="CG11" s="367"/>
      <c r="CH11" s="367"/>
      <c r="CI11" s="367"/>
      <c r="CJ11" s="367"/>
      <c r="CK11" s="367"/>
      <c r="CL11" s="367"/>
      <c r="CM11" s="367"/>
      <c r="CN11" s="367"/>
      <c r="CO11" s="367"/>
      <c r="CP11" s="367"/>
      <c r="CQ11" s="367"/>
      <c r="CR11" s="367"/>
      <c r="CS11" s="423"/>
      <c r="CT11" s="518" t="s">
        <v>65</v>
      </c>
      <c r="CU11" s="519"/>
      <c r="CV11" s="519"/>
      <c r="CW11" s="519"/>
      <c r="CX11" s="519"/>
      <c r="CY11" s="519"/>
      <c r="CZ11" s="519"/>
      <c r="DA11" s="520"/>
      <c r="DB11" s="518" t="s">
        <v>65</v>
      </c>
      <c r="DC11" s="519"/>
      <c r="DD11" s="519"/>
      <c r="DE11" s="519"/>
      <c r="DF11" s="519"/>
      <c r="DG11" s="519"/>
      <c r="DH11" s="519"/>
      <c r="DI11" s="520"/>
    </row>
    <row r="12" spans="1:119" ht="18.75" customHeight="1">
      <c r="A12" s="40"/>
      <c r="B12" s="521" t="s">
        <v>66</v>
      </c>
      <c r="C12" s="522"/>
      <c r="D12" s="522"/>
      <c r="E12" s="522"/>
      <c r="F12" s="522"/>
      <c r="G12" s="522"/>
      <c r="H12" s="522"/>
      <c r="I12" s="522"/>
      <c r="J12" s="522"/>
      <c r="K12" s="523"/>
      <c r="L12" s="530" t="s">
        <v>67</v>
      </c>
      <c r="M12" s="531"/>
      <c r="N12" s="531"/>
      <c r="O12" s="531"/>
      <c r="P12" s="531"/>
      <c r="Q12" s="532"/>
      <c r="R12" s="533">
        <v>11074</v>
      </c>
      <c r="S12" s="534"/>
      <c r="T12" s="534"/>
      <c r="U12" s="534"/>
      <c r="V12" s="535"/>
      <c r="W12" s="536" t="s">
        <v>24</v>
      </c>
      <c r="X12" s="464"/>
      <c r="Y12" s="464"/>
      <c r="Z12" s="464"/>
      <c r="AA12" s="464"/>
      <c r="AB12" s="537"/>
      <c r="AC12" s="538" t="s">
        <v>68</v>
      </c>
      <c r="AD12" s="539"/>
      <c r="AE12" s="539"/>
      <c r="AF12" s="539"/>
      <c r="AG12" s="540"/>
      <c r="AH12" s="538" t="s">
        <v>69</v>
      </c>
      <c r="AI12" s="539"/>
      <c r="AJ12" s="539"/>
      <c r="AK12" s="539"/>
      <c r="AL12" s="541"/>
      <c r="AM12" s="483" t="s">
        <v>70</v>
      </c>
      <c r="AN12" s="387"/>
      <c r="AO12" s="387"/>
      <c r="AP12" s="387"/>
      <c r="AQ12" s="387"/>
      <c r="AR12" s="387"/>
      <c r="AS12" s="387"/>
      <c r="AT12" s="388"/>
      <c r="AU12" s="463" t="s">
        <v>71</v>
      </c>
      <c r="AV12" s="464"/>
      <c r="AW12" s="464"/>
      <c r="AX12" s="464"/>
      <c r="AY12" s="393" t="s">
        <v>72</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73</v>
      </c>
      <c r="CE12" s="367"/>
      <c r="CF12" s="367"/>
      <c r="CG12" s="367"/>
      <c r="CH12" s="367"/>
      <c r="CI12" s="367"/>
      <c r="CJ12" s="367"/>
      <c r="CK12" s="367"/>
      <c r="CL12" s="367"/>
      <c r="CM12" s="367"/>
      <c r="CN12" s="367"/>
      <c r="CO12" s="367"/>
      <c r="CP12" s="367"/>
      <c r="CQ12" s="367"/>
      <c r="CR12" s="367"/>
      <c r="CS12" s="423"/>
      <c r="CT12" s="518" t="s">
        <v>74</v>
      </c>
      <c r="CU12" s="519"/>
      <c r="CV12" s="519"/>
      <c r="CW12" s="519"/>
      <c r="CX12" s="519"/>
      <c r="CY12" s="519"/>
      <c r="CZ12" s="519"/>
      <c r="DA12" s="520"/>
      <c r="DB12" s="518" t="s">
        <v>74</v>
      </c>
      <c r="DC12" s="519"/>
      <c r="DD12" s="519"/>
      <c r="DE12" s="519"/>
      <c r="DF12" s="519"/>
      <c r="DG12" s="519"/>
      <c r="DH12" s="519"/>
      <c r="DI12" s="520"/>
    </row>
    <row r="13" spans="1:119" ht="18.75" customHeight="1">
      <c r="A13" s="40"/>
      <c r="B13" s="524"/>
      <c r="C13" s="525"/>
      <c r="D13" s="525"/>
      <c r="E13" s="525"/>
      <c r="F13" s="525"/>
      <c r="G13" s="525"/>
      <c r="H13" s="525"/>
      <c r="I13" s="525"/>
      <c r="J13" s="525"/>
      <c r="K13" s="526"/>
      <c r="L13" s="49"/>
      <c r="M13" s="506" t="s">
        <v>76</v>
      </c>
      <c r="N13" s="507"/>
      <c r="O13" s="507"/>
      <c r="P13" s="507"/>
      <c r="Q13" s="508"/>
      <c r="R13" s="509">
        <v>10907</v>
      </c>
      <c r="S13" s="510"/>
      <c r="T13" s="510"/>
      <c r="U13" s="510"/>
      <c r="V13" s="511"/>
      <c r="W13" s="494" t="s">
        <v>77</v>
      </c>
      <c r="X13" s="427"/>
      <c r="Y13" s="427"/>
      <c r="Z13" s="427"/>
      <c r="AA13" s="427"/>
      <c r="AB13" s="428"/>
      <c r="AC13" s="389">
        <v>136</v>
      </c>
      <c r="AD13" s="390"/>
      <c r="AE13" s="390"/>
      <c r="AF13" s="390"/>
      <c r="AG13" s="391"/>
      <c r="AH13" s="389">
        <v>141</v>
      </c>
      <c r="AI13" s="390"/>
      <c r="AJ13" s="390"/>
      <c r="AK13" s="390"/>
      <c r="AL13" s="392"/>
      <c r="AM13" s="483" t="s">
        <v>78</v>
      </c>
      <c r="AN13" s="387"/>
      <c r="AO13" s="387"/>
      <c r="AP13" s="387"/>
      <c r="AQ13" s="387"/>
      <c r="AR13" s="387"/>
      <c r="AS13" s="387"/>
      <c r="AT13" s="388"/>
      <c r="AU13" s="463" t="s">
        <v>79</v>
      </c>
      <c r="AV13" s="464"/>
      <c r="AW13" s="464"/>
      <c r="AX13" s="464"/>
      <c r="AY13" s="393" t="s">
        <v>80</v>
      </c>
      <c r="AZ13" s="394"/>
      <c r="BA13" s="394"/>
      <c r="BB13" s="394"/>
      <c r="BC13" s="394"/>
      <c r="BD13" s="394"/>
      <c r="BE13" s="394"/>
      <c r="BF13" s="394"/>
      <c r="BG13" s="394"/>
      <c r="BH13" s="394"/>
      <c r="BI13" s="394"/>
      <c r="BJ13" s="394"/>
      <c r="BK13" s="394"/>
      <c r="BL13" s="394"/>
      <c r="BM13" s="395"/>
      <c r="BN13" s="413">
        <v>257012</v>
      </c>
      <c r="BO13" s="414"/>
      <c r="BP13" s="414"/>
      <c r="BQ13" s="414"/>
      <c r="BR13" s="414"/>
      <c r="BS13" s="414"/>
      <c r="BT13" s="414"/>
      <c r="BU13" s="415"/>
      <c r="BV13" s="413">
        <v>231722</v>
      </c>
      <c r="BW13" s="414"/>
      <c r="BX13" s="414"/>
      <c r="BY13" s="414"/>
      <c r="BZ13" s="414"/>
      <c r="CA13" s="414"/>
      <c r="CB13" s="414"/>
      <c r="CC13" s="415"/>
      <c r="CD13" s="422" t="s">
        <v>81</v>
      </c>
      <c r="CE13" s="367"/>
      <c r="CF13" s="367"/>
      <c r="CG13" s="367"/>
      <c r="CH13" s="367"/>
      <c r="CI13" s="367"/>
      <c r="CJ13" s="367"/>
      <c r="CK13" s="367"/>
      <c r="CL13" s="367"/>
      <c r="CM13" s="367"/>
      <c r="CN13" s="367"/>
      <c r="CO13" s="367"/>
      <c r="CP13" s="367"/>
      <c r="CQ13" s="367"/>
      <c r="CR13" s="367"/>
      <c r="CS13" s="423"/>
      <c r="CT13" s="383">
        <v>4.9000000000000004</v>
      </c>
      <c r="CU13" s="384"/>
      <c r="CV13" s="384"/>
      <c r="CW13" s="384"/>
      <c r="CX13" s="384"/>
      <c r="CY13" s="384"/>
      <c r="CZ13" s="384"/>
      <c r="DA13" s="385"/>
      <c r="DB13" s="383">
        <v>4.4000000000000004</v>
      </c>
      <c r="DC13" s="384"/>
      <c r="DD13" s="384"/>
      <c r="DE13" s="384"/>
      <c r="DF13" s="384"/>
      <c r="DG13" s="384"/>
      <c r="DH13" s="384"/>
      <c r="DI13" s="385"/>
    </row>
    <row r="14" spans="1:119" ht="18.75" customHeight="1" thickBot="1">
      <c r="A14" s="40"/>
      <c r="B14" s="524"/>
      <c r="C14" s="525"/>
      <c r="D14" s="525"/>
      <c r="E14" s="525"/>
      <c r="F14" s="525"/>
      <c r="G14" s="525"/>
      <c r="H14" s="525"/>
      <c r="I14" s="525"/>
      <c r="J14" s="525"/>
      <c r="K14" s="526"/>
      <c r="L14" s="499" t="s">
        <v>82</v>
      </c>
      <c r="M14" s="516"/>
      <c r="N14" s="516"/>
      <c r="O14" s="516"/>
      <c r="P14" s="516"/>
      <c r="Q14" s="517"/>
      <c r="R14" s="509">
        <v>11248</v>
      </c>
      <c r="S14" s="510"/>
      <c r="T14" s="510"/>
      <c r="U14" s="510"/>
      <c r="V14" s="511"/>
      <c r="W14" s="512"/>
      <c r="X14" s="430"/>
      <c r="Y14" s="430"/>
      <c r="Z14" s="430"/>
      <c r="AA14" s="430"/>
      <c r="AB14" s="431"/>
      <c r="AC14" s="502">
        <v>2.6</v>
      </c>
      <c r="AD14" s="503"/>
      <c r="AE14" s="503"/>
      <c r="AF14" s="503"/>
      <c r="AG14" s="504"/>
      <c r="AH14" s="502">
        <v>2.5</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83</v>
      </c>
      <c r="CE14" s="420"/>
      <c r="CF14" s="420"/>
      <c r="CG14" s="420"/>
      <c r="CH14" s="420"/>
      <c r="CI14" s="420"/>
      <c r="CJ14" s="420"/>
      <c r="CK14" s="420"/>
      <c r="CL14" s="420"/>
      <c r="CM14" s="420"/>
      <c r="CN14" s="420"/>
      <c r="CO14" s="420"/>
      <c r="CP14" s="420"/>
      <c r="CQ14" s="420"/>
      <c r="CR14" s="420"/>
      <c r="CS14" s="421"/>
      <c r="CT14" s="513">
        <v>2.5</v>
      </c>
      <c r="CU14" s="514"/>
      <c r="CV14" s="514"/>
      <c r="CW14" s="514"/>
      <c r="CX14" s="514"/>
      <c r="CY14" s="514"/>
      <c r="CZ14" s="514"/>
      <c r="DA14" s="515"/>
      <c r="DB14" s="513">
        <v>8.9</v>
      </c>
      <c r="DC14" s="514"/>
      <c r="DD14" s="514"/>
      <c r="DE14" s="514"/>
      <c r="DF14" s="514"/>
      <c r="DG14" s="514"/>
      <c r="DH14" s="514"/>
      <c r="DI14" s="515"/>
    </row>
    <row r="15" spans="1:119" ht="18.75" customHeight="1">
      <c r="A15" s="40"/>
      <c r="B15" s="524"/>
      <c r="C15" s="525"/>
      <c r="D15" s="525"/>
      <c r="E15" s="525"/>
      <c r="F15" s="525"/>
      <c r="G15" s="525"/>
      <c r="H15" s="525"/>
      <c r="I15" s="525"/>
      <c r="J15" s="525"/>
      <c r="K15" s="526"/>
      <c r="L15" s="49"/>
      <c r="M15" s="506" t="s">
        <v>76</v>
      </c>
      <c r="N15" s="507"/>
      <c r="O15" s="507"/>
      <c r="P15" s="507"/>
      <c r="Q15" s="508"/>
      <c r="R15" s="509">
        <v>11105</v>
      </c>
      <c r="S15" s="510"/>
      <c r="T15" s="510"/>
      <c r="U15" s="510"/>
      <c r="V15" s="511"/>
      <c r="W15" s="494" t="s">
        <v>84</v>
      </c>
      <c r="X15" s="427"/>
      <c r="Y15" s="427"/>
      <c r="Z15" s="427"/>
      <c r="AA15" s="427"/>
      <c r="AB15" s="428"/>
      <c r="AC15" s="389">
        <v>1502</v>
      </c>
      <c r="AD15" s="390"/>
      <c r="AE15" s="390"/>
      <c r="AF15" s="390"/>
      <c r="AG15" s="391"/>
      <c r="AH15" s="389">
        <v>1736</v>
      </c>
      <c r="AI15" s="390"/>
      <c r="AJ15" s="390"/>
      <c r="AK15" s="390"/>
      <c r="AL15" s="392"/>
      <c r="AM15" s="483"/>
      <c r="AN15" s="387"/>
      <c r="AO15" s="387"/>
      <c r="AP15" s="387"/>
      <c r="AQ15" s="387"/>
      <c r="AR15" s="387"/>
      <c r="AS15" s="387"/>
      <c r="AT15" s="388"/>
      <c r="AU15" s="463"/>
      <c r="AV15" s="464"/>
      <c r="AW15" s="464"/>
      <c r="AX15" s="464"/>
      <c r="AY15" s="405" t="s">
        <v>85</v>
      </c>
      <c r="AZ15" s="406"/>
      <c r="BA15" s="406"/>
      <c r="BB15" s="406"/>
      <c r="BC15" s="406"/>
      <c r="BD15" s="406"/>
      <c r="BE15" s="406"/>
      <c r="BF15" s="406"/>
      <c r="BG15" s="406"/>
      <c r="BH15" s="406"/>
      <c r="BI15" s="406"/>
      <c r="BJ15" s="406"/>
      <c r="BK15" s="406"/>
      <c r="BL15" s="406"/>
      <c r="BM15" s="407"/>
      <c r="BN15" s="408">
        <v>1341393</v>
      </c>
      <c r="BO15" s="409"/>
      <c r="BP15" s="409"/>
      <c r="BQ15" s="409"/>
      <c r="BR15" s="409"/>
      <c r="BS15" s="409"/>
      <c r="BT15" s="409"/>
      <c r="BU15" s="410"/>
      <c r="BV15" s="408">
        <v>1309554</v>
      </c>
      <c r="BW15" s="409"/>
      <c r="BX15" s="409"/>
      <c r="BY15" s="409"/>
      <c r="BZ15" s="409"/>
      <c r="CA15" s="409"/>
      <c r="CB15" s="409"/>
      <c r="CC15" s="410"/>
      <c r="CD15" s="496" t="s">
        <v>86</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c r="A16" s="40"/>
      <c r="B16" s="524"/>
      <c r="C16" s="525"/>
      <c r="D16" s="525"/>
      <c r="E16" s="525"/>
      <c r="F16" s="525"/>
      <c r="G16" s="525"/>
      <c r="H16" s="525"/>
      <c r="I16" s="525"/>
      <c r="J16" s="525"/>
      <c r="K16" s="526"/>
      <c r="L16" s="499" t="s">
        <v>87</v>
      </c>
      <c r="M16" s="500"/>
      <c r="N16" s="500"/>
      <c r="O16" s="500"/>
      <c r="P16" s="500"/>
      <c r="Q16" s="501"/>
      <c r="R16" s="491" t="s">
        <v>88</v>
      </c>
      <c r="S16" s="492"/>
      <c r="T16" s="492"/>
      <c r="U16" s="492"/>
      <c r="V16" s="493"/>
      <c r="W16" s="512"/>
      <c r="X16" s="430"/>
      <c r="Y16" s="430"/>
      <c r="Z16" s="430"/>
      <c r="AA16" s="430"/>
      <c r="AB16" s="431"/>
      <c r="AC16" s="502">
        <v>28.6</v>
      </c>
      <c r="AD16" s="503"/>
      <c r="AE16" s="503"/>
      <c r="AF16" s="503"/>
      <c r="AG16" s="504"/>
      <c r="AH16" s="502">
        <v>30.5</v>
      </c>
      <c r="AI16" s="503"/>
      <c r="AJ16" s="503"/>
      <c r="AK16" s="503"/>
      <c r="AL16" s="505"/>
      <c r="AM16" s="483"/>
      <c r="AN16" s="387"/>
      <c r="AO16" s="387"/>
      <c r="AP16" s="387"/>
      <c r="AQ16" s="387"/>
      <c r="AR16" s="387"/>
      <c r="AS16" s="387"/>
      <c r="AT16" s="388"/>
      <c r="AU16" s="463"/>
      <c r="AV16" s="464"/>
      <c r="AW16" s="464"/>
      <c r="AX16" s="464"/>
      <c r="AY16" s="393" t="s">
        <v>89</v>
      </c>
      <c r="AZ16" s="394"/>
      <c r="BA16" s="394"/>
      <c r="BB16" s="394"/>
      <c r="BC16" s="394"/>
      <c r="BD16" s="394"/>
      <c r="BE16" s="394"/>
      <c r="BF16" s="394"/>
      <c r="BG16" s="394"/>
      <c r="BH16" s="394"/>
      <c r="BI16" s="394"/>
      <c r="BJ16" s="394"/>
      <c r="BK16" s="394"/>
      <c r="BL16" s="394"/>
      <c r="BM16" s="395"/>
      <c r="BN16" s="413">
        <v>2891194</v>
      </c>
      <c r="BO16" s="414"/>
      <c r="BP16" s="414"/>
      <c r="BQ16" s="414"/>
      <c r="BR16" s="414"/>
      <c r="BS16" s="414"/>
      <c r="BT16" s="414"/>
      <c r="BU16" s="415"/>
      <c r="BV16" s="413">
        <v>2836747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c r="A17" s="40"/>
      <c r="B17" s="527"/>
      <c r="C17" s="528"/>
      <c r="D17" s="528"/>
      <c r="E17" s="528"/>
      <c r="F17" s="528"/>
      <c r="G17" s="528"/>
      <c r="H17" s="528"/>
      <c r="I17" s="528"/>
      <c r="J17" s="528"/>
      <c r="K17" s="529"/>
      <c r="L17" s="54"/>
      <c r="M17" s="488" t="s">
        <v>90</v>
      </c>
      <c r="N17" s="489"/>
      <c r="O17" s="489"/>
      <c r="P17" s="489"/>
      <c r="Q17" s="490"/>
      <c r="R17" s="491" t="s">
        <v>91</v>
      </c>
      <c r="S17" s="492"/>
      <c r="T17" s="492"/>
      <c r="U17" s="492"/>
      <c r="V17" s="493"/>
      <c r="W17" s="494" t="s">
        <v>92</v>
      </c>
      <c r="X17" s="427"/>
      <c r="Y17" s="427"/>
      <c r="Z17" s="427"/>
      <c r="AA17" s="427"/>
      <c r="AB17" s="428"/>
      <c r="AC17" s="389">
        <v>3606</v>
      </c>
      <c r="AD17" s="390"/>
      <c r="AE17" s="390"/>
      <c r="AF17" s="390"/>
      <c r="AG17" s="391"/>
      <c r="AH17" s="389">
        <v>3810</v>
      </c>
      <c r="AI17" s="390"/>
      <c r="AJ17" s="390"/>
      <c r="AK17" s="390"/>
      <c r="AL17" s="392"/>
      <c r="AM17" s="483"/>
      <c r="AN17" s="387"/>
      <c r="AO17" s="387"/>
      <c r="AP17" s="387"/>
      <c r="AQ17" s="387"/>
      <c r="AR17" s="387"/>
      <c r="AS17" s="387"/>
      <c r="AT17" s="388"/>
      <c r="AU17" s="463"/>
      <c r="AV17" s="464"/>
      <c r="AW17" s="464"/>
      <c r="AX17" s="464"/>
      <c r="AY17" s="393" t="s">
        <v>93</v>
      </c>
      <c r="AZ17" s="394"/>
      <c r="BA17" s="394"/>
      <c r="BB17" s="394"/>
      <c r="BC17" s="394"/>
      <c r="BD17" s="394"/>
      <c r="BE17" s="394"/>
      <c r="BF17" s="394"/>
      <c r="BG17" s="394"/>
      <c r="BH17" s="394"/>
      <c r="BI17" s="394"/>
      <c r="BJ17" s="394"/>
      <c r="BK17" s="394"/>
      <c r="BL17" s="394"/>
      <c r="BM17" s="395"/>
      <c r="BN17" s="413">
        <v>1683445</v>
      </c>
      <c r="BO17" s="414"/>
      <c r="BP17" s="414"/>
      <c r="BQ17" s="414"/>
      <c r="BR17" s="414"/>
      <c r="BS17" s="414"/>
      <c r="BT17" s="414"/>
      <c r="BU17" s="415"/>
      <c r="BV17" s="413">
        <v>1644566</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c r="A18" s="40"/>
      <c r="B18" s="465" t="s">
        <v>94</v>
      </c>
      <c r="C18" s="466"/>
      <c r="D18" s="466"/>
      <c r="E18" s="467"/>
      <c r="F18" s="467"/>
      <c r="G18" s="467"/>
      <c r="H18" s="467"/>
      <c r="I18" s="467"/>
      <c r="J18" s="467"/>
      <c r="K18" s="467"/>
      <c r="L18" s="484">
        <v>40.39</v>
      </c>
      <c r="M18" s="484"/>
      <c r="N18" s="484"/>
      <c r="O18" s="484"/>
      <c r="P18" s="484"/>
      <c r="Q18" s="484"/>
      <c r="R18" s="485"/>
      <c r="S18" s="485"/>
      <c r="T18" s="485"/>
      <c r="U18" s="485"/>
      <c r="V18" s="486"/>
      <c r="W18" s="479"/>
      <c r="X18" s="480"/>
      <c r="Y18" s="480"/>
      <c r="Z18" s="480"/>
      <c r="AA18" s="480"/>
      <c r="AB18" s="495"/>
      <c r="AC18" s="377">
        <v>68.8</v>
      </c>
      <c r="AD18" s="378"/>
      <c r="AE18" s="378"/>
      <c r="AF18" s="378"/>
      <c r="AG18" s="487"/>
      <c r="AH18" s="377">
        <v>67</v>
      </c>
      <c r="AI18" s="378"/>
      <c r="AJ18" s="378"/>
      <c r="AK18" s="378"/>
      <c r="AL18" s="379"/>
      <c r="AM18" s="483"/>
      <c r="AN18" s="387"/>
      <c r="AO18" s="387"/>
      <c r="AP18" s="387"/>
      <c r="AQ18" s="387"/>
      <c r="AR18" s="387"/>
      <c r="AS18" s="387"/>
      <c r="AT18" s="388"/>
      <c r="AU18" s="463"/>
      <c r="AV18" s="464"/>
      <c r="AW18" s="464"/>
      <c r="AX18" s="464"/>
      <c r="AY18" s="393" t="s">
        <v>95</v>
      </c>
      <c r="AZ18" s="394"/>
      <c r="BA18" s="394"/>
      <c r="BB18" s="394"/>
      <c r="BC18" s="394"/>
      <c r="BD18" s="394"/>
      <c r="BE18" s="394"/>
      <c r="BF18" s="394"/>
      <c r="BG18" s="394"/>
      <c r="BH18" s="394"/>
      <c r="BI18" s="394"/>
      <c r="BJ18" s="394"/>
      <c r="BK18" s="394"/>
      <c r="BL18" s="394"/>
      <c r="BM18" s="395"/>
      <c r="BN18" s="413">
        <v>2969505</v>
      </c>
      <c r="BO18" s="414"/>
      <c r="BP18" s="414"/>
      <c r="BQ18" s="414"/>
      <c r="BR18" s="414"/>
      <c r="BS18" s="414"/>
      <c r="BT18" s="414"/>
      <c r="BU18" s="415"/>
      <c r="BV18" s="413">
        <v>2949386</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c r="A19" s="40"/>
      <c r="B19" s="465" t="s">
        <v>96</v>
      </c>
      <c r="C19" s="466"/>
      <c r="D19" s="466"/>
      <c r="E19" s="467"/>
      <c r="F19" s="467"/>
      <c r="G19" s="467"/>
      <c r="H19" s="467"/>
      <c r="I19" s="467"/>
      <c r="J19" s="467"/>
      <c r="K19" s="467"/>
      <c r="L19" s="468">
        <v>273</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97</v>
      </c>
      <c r="AZ19" s="394"/>
      <c r="BA19" s="394"/>
      <c r="BB19" s="394"/>
      <c r="BC19" s="394"/>
      <c r="BD19" s="394"/>
      <c r="BE19" s="394"/>
      <c r="BF19" s="394"/>
      <c r="BG19" s="394"/>
      <c r="BH19" s="394"/>
      <c r="BI19" s="394"/>
      <c r="BJ19" s="394"/>
      <c r="BK19" s="394"/>
      <c r="BL19" s="394"/>
      <c r="BM19" s="395"/>
      <c r="BN19" s="413">
        <v>4276213</v>
      </c>
      <c r="BO19" s="414"/>
      <c r="BP19" s="414"/>
      <c r="BQ19" s="414"/>
      <c r="BR19" s="414"/>
      <c r="BS19" s="414"/>
      <c r="BT19" s="414"/>
      <c r="BU19" s="415"/>
      <c r="BV19" s="413">
        <v>4180872</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c r="A20" s="40"/>
      <c r="B20" s="465" t="s">
        <v>98</v>
      </c>
      <c r="C20" s="466"/>
      <c r="D20" s="466"/>
      <c r="E20" s="467"/>
      <c r="F20" s="467"/>
      <c r="G20" s="467"/>
      <c r="H20" s="467"/>
      <c r="I20" s="467"/>
      <c r="J20" s="467"/>
      <c r="K20" s="467"/>
      <c r="L20" s="468">
        <v>4587</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c r="A21" s="40"/>
      <c r="B21" s="443" t="s">
        <v>99</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c r="A22" s="40"/>
      <c r="B22" s="446" t="s">
        <v>100</v>
      </c>
      <c r="C22" s="447"/>
      <c r="D22" s="448"/>
      <c r="E22" s="455" t="s">
        <v>24</v>
      </c>
      <c r="F22" s="427"/>
      <c r="G22" s="427"/>
      <c r="H22" s="427"/>
      <c r="I22" s="427"/>
      <c r="J22" s="427"/>
      <c r="K22" s="428"/>
      <c r="L22" s="455" t="s">
        <v>101</v>
      </c>
      <c r="M22" s="427"/>
      <c r="N22" s="427"/>
      <c r="O22" s="427"/>
      <c r="P22" s="428"/>
      <c r="Q22" s="437" t="s">
        <v>102</v>
      </c>
      <c r="R22" s="438"/>
      <c r="S22" s="438"/>
      <c r="T22" s="438"/>
      <c r="U22" s="438"/>
      <c r="V22" s="456"/>
      <c r="W22" s="458" t="s">
        <v>103</v>
      </c>
      <c r="X22" s="447"/>
      <c r="Y22" s="448"/>
      <c r="Z22" s="455" t="s">
        <v>24</v>
      </c>
      <c r="AA22" s="427"/>
      <c r="AB22" s="427"/>
      <c r="AC22" s="427"/>
      <c r="AD22" s="427"/>
      <c r="AE22" s="427"/>
      <c r="AF22" s="427"/>
      <c r="AG22" s="428"/>
      <c r="AH22" s="426" t="s">
        <v>104</v>
      </c>
      <c r="AI22" s="427"/>
      <c r="AJ22" s="427"/>
      <c r="AK22" s="427"/>
      <c r="AL22" s="428"/>
      <c r="AM22" s="426" t="s">
        <v>105</v>
      </c>
      <c r="AN22" s="432"/>
      <c r="AO22" s="432"/>
      <c r="AP22" s="432"/>
      <c r="AQ22" s="432"/>
      <c r="AR22" s="433"/>
      <c r="AS22" s="437" t="s">
        <v>102</v>
      </c>
      <c r="AT22" s="438"/>
      <c r="AU22" s="438"/>
      <c r="AV22" s="438"/>
      <c r="AW22" s="438"/>
      <c r="AX22" s="439"/>
      <c r="AY22" s="405" t="s">
        <v>106</v>
      </c>
      <c r="AZ22" s="406"/>
      <c r="BA22" s="406"/>
      <c r="BB22" s="406"/>
      <c r="BC22" s="406"/>
      <c r="BD22" s="406"/>
      <c r="BE22" s="406"/>
      <c r="BF22" s="406"/>
      <c r="BG22" s="406"/>
      <c r="BH22" s="406"/>
      <c r="BI22" s="406"/>
      <c r="BJ22" s="406"/>
      <c r="BK22" s="406"/>
      <c r="BL22" s="406"/>
      <c r="BM22" s="407"/>
      <c r="BN22" s="408">
        <v>3198857</v>
      </c>
      <c r="BO22" s="409"/>
      <c r="BP22" s="409"/>
      <c r="BQ22" s="409"/>
      <c r="BR22" s="409"/>
      <c r="BS22" s="409"/>
      <c r="BT22" s="409"/>
      <c r="BU22" s="410"/>
      <c r="BV22" s="408">
        <v>3493763</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107</v>
      </c>
      <c r="AZ23" s="394"/>
      <c r="BA23" s="394"/>
      <c r="BB23" s="394"/>
      <c r="BC23" s="394"/>
      <c r="BD23" s="394"/>
      <c r="BE23" s="394"/>
      <c r="BF23" s="394"/>
      <c r="BG23" s="394"/>
      <c r="BH23" s="394"/>
      <c r="BI23" s="394"/>
      <c r="BJ23" s="394"/>
      <c r="BK23" s="394"/>
      <c r="BL23" s="394"/>
      <c r="BM23" s="395"/>
      <c r="BN23" s="413">
        <v>2844337</v>
      </c>
      <c r="BO23" s="414"/>
      <c r="BP23" s="414"/>
      <c r="BQ23" s="414"/>
      <c r="BR23" s="414"/>
      <c r="BS23" s="414"/>
      <c r="BT23" s="414"/>
      <c r="BU23" s="415"/>
      <c r="BV23" s="413">
        <v>3099565</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c r="A24" s="40"/>
      <c r="B24" s="449"/>
      <c r="C24" s="450"/>
      <c r="D24" s="451"/>
      <c r="E24" s="386" t="s">
        <v>108</v>
      </c>
      <c r="F24" s="387"/>
      <c r="G24" s="387"/>
      <c r="H24" s="387"/>
      <c r="I24" s="387"/>
      <c r="J24" s="387"/>
      <c r="K24" s="388"/>
      <c r="L24" s="389">
        <v>1</v>
      </c>
      <c r="M24" s="390"/>
      <c r="N24" s="390"/>
      <c r="O24" s="390"/>
      <c r="P24" s="391"/>
      <c r="Q24" s="389">
        <v>5131</v>
      </c>
      <c r="R24" s="390"/>
      <c r="S24" s="390"/>
      <c r="T24" s="390"/>
      <c r="U24" s="390"/>
      <c r="V24" s="391"/>
      <c r="W24" s="459"/>
      <c r="X24" s="450"/>
      <c r="Y24" s="451"/>
      <c r="Z24" s="386" t="s">
        <v>109</v>
      </c>
      <c r="AA24" s="387"/>
      <c r="AB24" s="387"/>
      <c r="AC24" s="387"/>
      <c r="AD24" s="387"/>
      <c r="AE24" s="387"/>
      <c r="AF24" s="387"/>
      <c r="AG24" s="388"/>
      <c r="AH24" s="389">
        <v>99</v>
      </c>
      <c r="AI24" s="390"/>
      <c r="AJ24" s="390"/>
      <c r="AK24" s="390"/>
      <c r="AL24" s="391"/>
      <c r="AM24" s="389">
        <v>296208</v>
      </c>
      <c r="AN24" s="390"/>
      <c r="AO24" s="390"/>
      <c r="AP24" s="390"/>
      <c r="AQ24" s="390"/>
      <c r="AR24" s="391"/>
      <c r="AS24" s="389">
        <v>2992</v>
      </c>
      <c r="AT24" s="390"/>
      <c r="AU24" s="390"/>
      <c r="AV24" s="390"/>
      <c r="AW24" s="390"/>
      <c r="AX24" s="392"/>
      <c r="AY24" s="380" t="s">
        <v>110</v>
      </c>
      <c r="AZ24" s="381"/>
      <c r="BA24" s="381"/>
      <c r="BB24" s="381"/>
      <c r="BC24" s="381"/>
      <c r="BD24" s="381"/>
      <c r="BE24" s="381"/>
      <c r="BF24" s="381"/>
      <c r="BG24" s="381"/>
      <c r="BH24" s="381"/>
      <c r="BI24" s="381"/>
      <c r="BJ24" s="381"/>
      <c r="BK24" s="381"/>
      <c r="BL24" s="381"/>
      <c r="BM24" s="382"/>
      <c r="BN24" s="413">
        <v>858626</v>
      </c>
      <c r="BO24" s="414"/>
      <c r="BP24" s="414"/>
      <c r="BQ24" s="414"/>
      <c r="BR24" s="414"/>
      <c r="BS24" s="414"/>
      <c r="BT24" s="414"/>
      <c r="BU24" s="415"/>
      <c r="BV24" s="413">
        <v>968706</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c r="A25" s="40"/>
      <c r="B25" s="449"/>
      <c r="C25" s="450"/>
      <c r="D25" s="451"/>
      <c r="E25" s="386" t="s">
        <v>111</v>
      </c>
      <c r="F25" s="387"/>
      <c r="G25" s="387"/>
      <c r="H25" s="387"/>
      <c r="I25" s="387"/>
      <c r="J25" s="387"/>
      <c r="K25" s="388"/>
      <c r="L25" s="389">
        <v>1</v>
      </c>
      <c r="M25" s="390"/>
      <c r="N25" s="390"/>
      <c r="O25" s="390"/>
      <c r="P25" s="391"/>
      <c r="Q25" s="389">
        <v>6160</v>
      </c>
      <c r="R25" s="390"/>
      <c r="S25" s="390"/>
      <c r="T25" s="390"/>
      <c r="U25" s="390"/>
      <c r="V25" s="391"/>
      <c r="W25" s="459"/>
      <c r="X25" s="450"/>
      <c r="Y25" s="451"/>
      <c r="Z25" s="386" t="s">
        <v>112</v>
      </c>
      <c r="AA25" s="387"/>
      <c r="AB25" s="387"/>
      <c r="AC25" s="387"/>
      <c r="AD25" s="387"/>
      <c r="AE25" s="387"/>
      <c r="AF25" s="387"/>
      <c r="AG25" s="388"/>
      <c r="AH25" s="389" t="s">
        <v>74</v>
      </c>
      <c r="AI25" s="390"/>
      <c r="AJ25" s="390"/>
      <c r="AK25" s="390"/>
      <c r="AL25" s="391"/>
      <c r="AM25" s="389" t="s">
        <v>74</v>
      </c>
      <c r="AN25" s="390"/>
      <c r="AO25" s="390"/>
      <c r="AP25" s="390"/>
      <c r="AQ25" s="390"/>
      <c r="AR25" s="391"/>
      <c r="AS25" s="389" t="s">
        <v>74</v>
      </c>
      <c r="AT25" s="390"/>
      <c r="AU25" s="390"/>
      <c r="AV25" s="390"/>
      <c r="AW25" s="390"/>
      <c r="AX25" s="392"/>
      <c r="AY25" s="405" t="s">
        <v>113</v>
      </c>
      <c r="AZ25" s="406"/>
      <c r="BA25" s="406"/>
      <c r="BB25" s="406"/>
      <c r="BC25" s="406"/>
      <c r="BD25" s="406"/>
      <c r="BE25" s="406"/>
      <c r="BF25" s="406"/>
      <c r="BG25" s="406"/>
      <c r="BH25" s="406"/>
      <c r="BI25" s="406"/>
      <c r="BJ25" s="406"/>
      <c r="BK25" s="406"/>
      <c r="BL25" s="406"/>
      <c r="BM25" s="407"/>
      <c r="BN25" s="408" t="s">
        <v>74</v>
      </c>
      <c r="BO25" s="409"/>
      <c r="BP25" s="409"/>
      <c r="BQ25" s="409"/>
      <c r="BR25" s="409"/>
      <c r="BS25" s="409"/>
      <c r="BT25" s="409"/>
      <c r="BU25" s="410"/>
      <c r="BV25" s="408" t="s">
        <v>74</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c r="A26" s="40"/>
      <c r="B26" s="449"/>
      <c r="C26" s="450"/>
      <c r="D26" s="451"/>
      <c r="E26" s="386" t="s">
        <v>114</v>
      </c>
      <c r="F26" s="387"/>
      <c r="G26" s="387"/>
      <c r="H26" s="387"/>
      <c r="I26" s="387"/>
      <c r="J26" s="387"/>
      <c r="K26" s="388"/>
      <c r="L26" s="389">
        <v>1</v>
      </c>
      <c r="M26" s="390"/>
      <c r="N26" s="390"/>
      <c r="O26" s="390"/>
      <c r="P26" s="391"/>
      <c r="Q26" s="389">
        <v>5900</v>
      </c>
      <c r="R26" s="390"/>
      <c r="S26" s="390"/>
      <c r="T26" s="390"/>
      <c r="U26" s="390"/>
      <c r="V26" s="391"/>
      <c r="W26" s="459"/>
      <c r="X26" s="450"/>
      <c r="Y26" s="451"/>
      <c r="Z26" s="386" t="s">
        <v>115</v>
      </c>
      <c r="AA26" s="424"/>
      <c r="AB26" s="424"/>
      <c r="AC26" s="424"/>
      <c r="AD26" s="424"/>
      <c r="AE26" s="424"/>
      <c r="AF26" s="424"/>
      <c r="AG26" s="425"/>
      <c r="AH26" s="389" t="s">
        <v>74</v>
      </c>
      <c r="AI26" s="390"/>
      <c r="AJ26" s="390"/>
      <c r="AK26" s="390"/>
      <c r="AL26" s="391"/>
      <c r="AM26" s="389" t="s">
        <v>74</v>
      </c>
      <c r="AN26" s="390"/>
      <c r="AO26" s="390"/>
      <c r="AP26" s="390"/>
      <c r="AQ26" s="390"/>
      <c r="AR26" s="391"/>
      <c r="AS26" s="389" t="s">
        <v>74</v>
      </c>
      <c r="AT26" s="390"/>
      <c r="AU26" s="390"/>
      <c r="AV26" s="390"/>
      <c r="AW26" s="390"/>
      <c r="AX26" s="392"/>
      <c r="AY26" s="422" t="s">
        <v>116</v>
      </c>
      <c r="AZ26" s="367"/>
      <c r="BA26" s="367"/>
      <c r="BB26" s="367"/>
      <c r="BC26" s="367"/>
      <c r="BD26" s="367"/>
      <c r="BE26" s="367"/>
      <c r="BF26" s="367"/>
      <c r="BG26" s="367"/>
      <c r="BH26" s="367"/>
      <c r="BI26" s="367"/>
      <c r="BJ26" s="367"/>
      <c r="BK26" s="367"/>
      <c r="BL26" s="367"/>
      <c r="BM26" s="423"/>
      <c r="BN26" s="413" t="s">
        <v>74</v>
      </c>
      <c r="BO26" s="414"/>
      <c r="BP26" s="414"/>
      <c r="BQ26" s="414"/>
      <c r="BR26" s="414"/>
      <c r="BS26" s="414"/>
      <c r="BT26" s="414"/>
      <c r="BU26" s="415"/>
      <c r="BV26" s="413" t="s">
        <v>74</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c r="A27" s="40"/>
      <c r="B27" s="449"/>
      <c r="C27" s="450"/>
      <c r="D27" s="451"/>
      <c r="E27" s="386" t="s">
        <v>117</v>
      </c>
      <c r="F27" s="387"/>
      <c r="G27" s="387"/>
      <c r="H27" s="387"/>
      <c r="I27" s="387"/>
      <c r="J27" s="387"/>
      <c r="K27" s="388"/>
      <c r="L27" s="389">
        <v>1</v>
      </c>
      <c r="M27" s="390"/>
      <c r="N27" s="390"/>
      <c r="O27" s="390"/>
      <c r="P27" s="391"/>
      <c r="Q27" s="389">
        <v>2970</v>
      </c>
      <c r="R27" s="390"/>
      <c r="S27" s="390"/>
      <c r="T27" s="390"/>
      <c r="U27" s="390"/>
      <c r="V27" s="391"/>
      <c r="W27" s="459"/>
      <c r="X27" s="450"/>
      <c r="Y27" s="451"/>
      <c r="Z27" s="386" t="s">
        <v>118</v>
      </c>
      <c r="AA27" s="387"/>
      <c r="AB27" s="387"/>
      <c r="AC27" s="387"/>
      <c r="AD27" s="387"/>
      <c r="AE27" s="387"/>
      <c r="AF27" s="387"/>
      <c r="AG27" s="388"/>
      <c r="AH27" s="389">
        <v>2</v>
      </c>
      <c r="AI27" s="390"/>
      <c r="AJ27" s="390"/>
      <c r="AK27" s="390"/>
      <c r="AL27" s="391"/>
      <c r="AM27" s="389" t="s">
        <v>119</v>
      </c>
      <c r="AN27" s="390"/>
      <c r="AO27" s="390"/>
      <c r="AP27" s="390"/>
      <c r="AQ27" s="390"/>
      <c r="AR27" s="391"/>
      <c r="AS27" s="389" t="s">
        <v>119</v>
      </c>
      <c r="AT27" s="390"/>
      <c r="AU27" s="390"/>
      <c r="AV27" s="390"/>
      <c r="AW27" s="390"/>
      <c r="AX27" s="392"/>
      <c r="AY27" s="419" t="s">
        <v>120</v>
      </c>
      <c r="AZ27" s="420"/>
      <c r="BA27" s="420"/>
      <c r="BB27" s="420"/>
      <c r="BC27" s="420"/>
      <c r="BD27" s="420"/>
      <c r="BE27" s="420"/>
      <c r="BF27" s="420"/>
      <c r="BG27" s="420"/>
      <c r="BH27" s="420"/>
      <c r="BI27" s="420"/>
      <c r="BJ27" s="420"/>
      <c r="BK27" s="420"/>
      <c r="BL27" s="420"/>
      <c r="BM27" s="421"/>
      <c r="BN27" s="416">
        <v>220000</v>
      </c>
      <c r="BO27" s="417"/>
      <c r="BP27" s="417"/>
      <c r="BQ27" s="417"/>
      <c r="BR27" s="417"/>
      <c r="BS27" s="417"/>
      <c r="BT27" s="417"/>
      <c r="BU27" s="418"/>
      <c r="BV27" s="416">
        <v>220000</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c r="A28" s="40"/>
      <c r="B28" s="449"/>
      <c r="C28" s="450"/>
      <c r="D28" s="451"/>
      <c r="E28" s="386" t="s">
        <v>121</v>
      </c>
      <c r="F28" s="387"/>
      <c r="G28" s="387"/>
      <c r="H28" s="387"/>
      <c r="I28" s="387"/>
      <c r="J28" s="387"/>
      <c r="K28" s="388"/>
      <c r="L28" s="389">
        <v>1</v>
      </c>
      <c r="M28" s="390"/>
      <c r="N28" s="390"/>
      <c r="O28" s="390"/>
      <c r="P28" s="391"/>
      <c r="Q28" s="389">
        <v>2270</v>
      </c>
      <c r="R28" s="390"/>
      <c r="S28" s="390"/>
      <c r="T28" s="390"/>
      <c r="U28" s="390"/>
      <c r="V28" s="391"/>
      <c r="W28" s="459"/>
      <c r="X28" s="450"/>
      <c r="Y28" s="451"/>
      <c r="Z28" s="386" t="s">
        <v>122</v>
      </c>
      <c r="AA28" s="387"/>
      <c r="AB28" s="387"/>
      <c r="AC28" s="387"/>
      <c r="AD28" s="387"/>
      <c r="AE28" s="387"/>
      <c r="AF28" s="387"/>
      <c r="AG28" s="388"/>
      <c r="AH28" s="389" t="s">
        <v>74</v>
      </c>
      <c r="AI28" s="390"/>
      <c r="AJ28" s="390"/>
      <c r="AK28" s="390"/>
      <c r="AL28" s="391"/>
      <c r="AM28" s="389" t="s">
        <v>74</v>
      </c>
      <c r="AN28" s="390"/>
      <c r="AO28" s="390"/>
      <c r="AP28" s="390"/>
      <c r="AQ28" s="390"/>
      <c r="AR28" s="391"/>
      <c r="AS28" s="389" t="s">
        <v>74</v>
      </c>
      <c r="AT28" s="390"/>
      <c r="AU28" s="390"/>
      <c r="AV28" s="390"/>
      <c r="AW28" s="390"/>
      <c r="AX28" s="392"/>
      <c r="AY28" s="396" t="s">
        <v>123</v>
      </c>
      <c r="AZ28" s="397"/>
      <c r="BA28" s="397"/>
      <c r="BB28" s="398"/>
      <c r="BC28" s="405" t="s">
        <v>124</v>
      </c>
      <c r="BD28" s="406"/>
      <c r="BE28" s="406"/>
      <c r="BF28" s="406"/>
      <c r="BG28" s="406"/>
      <c r="BH28" s="406"/>
      <c r="BI28" s="406"/>
      <c r="BJ28" s="406"/>
      <c r="BK28" s="406"/>
      <c r="BL28" s="406"/>
      <c r="BM28" s="407"/>
      <c r="BN28" s="408">
        <v>748590</v>
      </c>
      <c r="BO28" s="409"/>
      <c r="BP28" s="409"/>
      <c r="BQ28" s="409"/>
      <c r="BR28" s="409"/>
      <c r="BS28" s="409"/>
      <c r="BT28" s="409"/>
      <c r="BU28" s="410"/>
      <c r="BV28" s="408">
        <v>555162</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c r="A29" s="40"/>
      <c r="B29" s="449"/>
      <c r="C29" s="450"/>
      <c r="D29" s="451"/>
      <c r="E29" s="386" t="s">
        <v>125</v>
      </c>
      <c r="F29" s="387"/>
      <c r="G29" s="387"/>
      <c r="H29" s="387"/>
      <c r="I29" s="387"/>
      <c r="J29" s="387"/>
      <c r="K29" s="388"/>
      <c r="L29" s="389">
        <v>9</v>
      </c>
      <c r="M29" s="390"/>
      <c r="N29" s="390"/>
      <c r="O29" s="390"/>
      <c r="P29" s="391"/>
      <c r="Q29" s="389">
        <v>2140</v>
      </c>
      <c r="R29" s="390"/>
      <c r="S29" s="390"/>
      <c r="T29" s="390"/>
      <c r="U29" s="390"/>
      <c r="V29" s="391"/>
      <c r="W29" s="460"/>
      <c r="X29" s="461"/>
      <c r="Y29" s="462"/>
      <c r="Z29" s="386" t="s">
        <v>126</v>
      </c>
      <c r="AA29" s="387"/>
      <c r="AB29" s="387"/>
      <c r="AC29" s="387"/>
      <c r="AD29" s="387"/>
      <c r="AE29" s="387"/>
      <c r="AF29" s="387"/>
      <c r="AG29" s="388"/>
      <c r="AH29" s="389">
        <v>101</v>
      </c>
      <c r="AI29" s="390"/>
      <c r="AJ29" s="390"/>
      <c r="AK29" s="390"/>
      <c r="AL29" s="391"/>
      <c r="AM29" s="389">
        <v>304196</v>
      </c>
      <c r="AN29" s="390"/>
      <c r="AO29" s="390"/>
      <c r="AP29" s="390"/>
      <c r="AQ29" s="390"/>
      <c r="AR29" s="391"/>
      <c r="AS29" s="389">
        <v>3012</v>
      </c>
      <c r="AT29" s="390"/>
      <c r="AU29" s="390"/>
      <c r="AV29" s="390"/>
      <c r="AW29" s="390"/>
      <c r="AX29" s="392"/>
      <c r="AY29" s="399"/>
      <c r="AZ29" s="400"/>
      <c r="BA29" s="400"/>
      <c r="BB29" s="401"/>
      <c r="BC29" s="393" t="s">
        <v>127</v>
      </c>
      <c r="BD29" s="394"/>
      <c r="BE29" s="394"/>
      <c r="BF29" s="394"/>
      <c r="BG29" s="394"/>
      <c r="BH29" s="394"/>
      <c r="BI29" s="394"/>
      <c r="BJ29" s="394"/>
      <c r="BK29" s="394"/>
      <c r="BL29" s="394"/>
      <c r="BM29" s="395"/>
      <c r="BN29" s="413">
        <v>110454</v>
      </c>
      <c r="BO29" s="414"/>
      <c r="BP29" s="414"/>
      <c r="BQ29" s="414"/>
      <c r="BR29" s="414"/>
      <c r="BS29" s="414"/>
      <c r="BT29" s="414"/>
      <c r="BU29" s="415"/>
      <c r="BV29" s="413">
        <v>110449</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128</v>
      </c>
      <c r="X30" s="375"/>
      <c r="Y30" s="375"/>
      <c r="Z30" s="375"/>
      <c r="AA30" s="375"/>
      <c r="AB30" s="375"/>
      <c r="AC30" s="375"/>
      <c r="AD30" s="375"/>
      <c r="AE30" s="375"/>
      <c r="AF30" s="375"/>
      <c r="AG30" s="376"/>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129</v>
      </c>
      <c r="BD30" s="381"/>
      <c r="BE30" s="381"/>
      <c r="BF30" s="381"/>
      <c r="BG30" s="381"/>
      <c r="BH30" s="381"/>
      <c r="BI30" s="381"/>
      <c r="BJ30" s="381"/>
      <c r="BK30" s="381"/>
      <c r="BL30" s="381"/>
      <c r="BM30" s="382"/>
      <c r="BN30" s="416">
        <v>1069385</v>
      </c>
      <c r="BO30" s="417"/>
      <c r="BP30" s="417"/>
      <c r="BQ30" s="417"/>
      <c r="BR30" s="417"/>
      <c r="BS30" s="417"/>
      <c r="BT30" s="417"/>
      <c r="BU30" s="418"/>
      <c r="BV30" s="416">
        <v>1000922</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6" t="s">
        <v>130</v>
      </c>
      <c r="D32" s="366"/>
      <c r="E32" s="366"/>
      <c r="F32" s="366"/>
      <c r="G32" s="366"/>
      <c r="H32" s="366"/>
      <c r="I32" s="366"/>
      <c r="J32" s="366"/>
      <c r="K32" s="366"/>
      <c r="L32" s="366"/>
      <c r="M32" s="366"/>
      <c r="N32" s="366"/>
      <c r="O32" s="366"/>
      <c r="P32" s="366"/>
      <c r="Q32" s="366"/>
      <c r="R32" s="366"/>
      <c r="S32" s="366"/>
      <c r="U32" s="367" t="s">
        <v>131</v>
      </c>
      <c r="V32" s="367"/>
      <c r="W32" s="367"/>
      <c r="X32" s="367"/>
      <c r="Y32" s="367"/>
      <c r="Z32" s="367"/>
      <c r="AA32" s="367"/>
      <c r="AB32" s="367"/>
      <c r="AC32" s="367"/>
      <c r="AD32" s="367"/>
      <c r="AE32" s="367"/>
      <c r="AF32" s="367"/>
      <c r="AG32" s="367"/>
      <c r="AH32" s="367"/>
      <c r="AI32" s="367"/>
      <c r="AJ32" s="367"/>
      <c r="AK32" s="367"/>
      <c r="AM32" s="367" t="s">
        <v>132</v>
      </c>
      <c r="AN32" s="367"/>
      <c r="AO32" s="367"/>
      <c r="AP32" s="367"/>
      <c r="AQ32" s="367"/>
      <c r="AR32" s="367"/>
      <c r="AS32" s="367"/>
      <c r="AT32" s="367"/>
      <c r="AU32" s="367"/>
      <c r="AV32" s="367"/>
      <c r="AW32" s="367"/>
      <c r="AX32" s="367"/>
      <c r="AY32" s="367"/>
      <c r="AZ32" s="367"/>
      <c r="BA32" s="367"/>
      <c r="BB32" s="367"/>
      <c r="BC32" s="367"/>
      <c r="BE32" s="367" t="s">
        <v>133</v>
      </c>
      <c r="BF32" s="367"/>
      <c r="BG32" s="367"/>
      <c r="BH32" s="367"/>
      <c r="BI32" s="367"/>
      <c r="BJ32" s="367"/>
      <c r="BK32" s="367"/>
      <c r="BL32" s="367"/>
      <c r="BM32" s="367"/>
      <c r="BN32" s="367"/>
      <c r="BO32" s="367"/>
      <c r="BP32" s="367"/>
      <c r="BQ32" s="367"/>
      <c r="BR32" s="367"/>
      <c r="BS32" s="367"/>
      <c r="BT32" s="367"/>
      <c r="BU32" s="367"/>
      <c r="BW32" s="367" t="s">
        <v>134</v>
      </c>
      <c r="BX32" s="367"/>
      <c r="BY32" s="367"/>
      <c r="BZ32" s="367"/>
      <c r="CA32" s="367"/>
      <c r="CB32" s="367"/>
      <c r="CC32" s="367"/>
      <c r="CD32" s="367"/>
      <c r="CE32" s="367"/>
      <c r="CF32" s="367"/>
      <c r="CG32" s="367"/>
      <c r="CH32" s="367"/>
      <c r="CI32" s="367"/>
      <c r="CJ32" s="367"/>
      <c r="CK32" s="367"/>
      <c r="CL32" s="367"/>
      <c r="CM32" s="367"/>
      <c r="CO32" s="367" t="s">
        <v>135</v>
      </c>
      <c r="CP32" s="367"/>
      <c r="CQ32" s="367"/>
      <c r="CR32" s="367"/>
      <c r="CS32" s="367"/>
      <c r="CT32" s="367"/>
      <c r="CU32" s="367"/>
      <c r="CV32" s="367"/>
      <c r="CW32" s="367"/>
      <c r="CX32" s="367"/>
      <c r="CY32" s="367"/>
      <c r="CZ32" s="367"/>
      <c r="DA32" s="367"/>
      <c r="DB32" s="367"/>
      <c r="DC32" s="367"/>
      <c r="DD32" s="367"/>
      <c r="DE32" s="367"/>
      <c r="DI32" s="63"/>
    </row>
    <row r="33" spans="1:113" ht="13.5" customHeight="1">
      <c r="A33" s="40"/>
      <c r="B33" s="64"/>
      <c r="C33" s="365" t="s">
        <v>136</v>
      </c>
      <c r="D33" s="365"/>
      <c r="E33" s="364" t="s">
        <v>137</v>
      </c>
      <c r="F33" s="364"/>
      <c r="G33" s="364"/>
      <c r="H33" s="364"/>
      <c r="I33" s="364"/>
      <c r="J33" s="364"/>
      <c r="K33" s="364"/>
      <c r="L33" s="364"/>
      <c r="M33" s="364"/>
      <c r="N33" s="364"/>
      <c r="O33" s="364"/>
      <c r="P33" s="364"/>
      <c r="Q33" s="364"/>
      <c r="R33" s="364"/>
      <c r="S33" s="364"/>
      <c r="T33" s="65"/>
      <c r="U33" s="365" t="s">
        <v>136</v>
      </c>
      <c r="V33" s="365"/>
      <c r="W33" s="364" t="s">
        <v>137</v>
      </c>
      <c r="X33" s="364"/>
      <c r="Y33" s="364"/>
      <c r="Z33" s="364"/>
      <c r="AA33" s="364"/>
      <c r="AB33" s="364"/>
      <c r="AC33" s="364"/>
      <c r="AD33" s="364"/>
      <c r="AE33" s="364"/>
      <c r="AF33" s="364"/>
      <c r="AG33" s="364"/>
      <c r="AH33" s="364"/>
      <c r="AI33" s="364"/>
      <c r="AJ33" s="364"/>
      <c r="AK33" s="364"/>
      <c r="AL33" s="65"/>
      <c r="AM33" s="365" t="s">
        <v>136</v>
      </c>
      <c r="AN33" s="365"/>
      <c r="AO33" s="364" t="s">
        <v>137</v>
      </c>
      <c r="AP33" s="364"/>
      <c r="AQ33" s="364"/>
      <c r="AR33" s="364"/>
      <c r="AS33" s="364"/>
      <c r="AT33" s="364"/>
      <c r="AU33" s="364"/>
      <c r="AV33" s="364"/>
      <c r="AW33" s="364"/>
      <c r="AX33" s="364"/>
      <c r="AY33" s="364"/>
      <c r="AZ33" s="364"/>
      <c r="BA33" s="364"/>
      <c r="BB33" s="364"/>
      <c r="BC33" s="364"/>
      <c r="BD33" s="66"/>
      <c r="BE33" s="364" t="s">
        <v>138</v>
      </c>
      <c r="BF33" s="364"/>
      <c r="BG33" s="364" t="s">
        <v>139</v>
      </c>
      <c r="BH33" s="364"/>
      <c r="BI33" s="364"/>
      <c r="BJ33" s="364"/>
      <c r="BK33" s="364"/>
      <c r="BL33" s="364"/>
      <c r="BM33" s="364"/>
      <c r="BN33" s="364"/>
      <c r="BO33" s="364"/>
      <c r="BP33" s="364"/>
      <c r="BQ33" s="364"/>
      <c r="BR33" s="364"/>
      <c r="BS33" s="364"/>
      <c r="BT33" s="364"/>
      <c r="BU33" s="364"/>
      <c r="BV33" s="66"/>
      <c r="BW33" s="365" t="s">
        <v>138</v>
      </c>
      <c r="BX33" s="365"/>
      <c r="BY33" s="364" t="s">
        <v>140</v>
      </c>
      <c r="BZ33" s="364"/>
      <c r="CA33" s="364"/>
      <c r="CB33" s="364"/>
      <c r="CC33" s="364"/>
      <c r="CD33" s="364"/>
      <c r="CE33" s="364"/>
      <c r="CF33" s="364"/>
      <c r="CG33" s="364"/>
      <c r="CH33" s="364"/>
      <c r="CI33" s="364"/>
      <c r="CJ33" s="364"/>
      <c r="CK33" s="364"/>
      <c r="CL33" s="364"/>
      <c r="CM33" s="364"/>
      <c r="CN33" s="65"/>
      <c r="CO33" s="365" t="s">
        <v>136</v>
      </c>
      <c r="CP33" s="365"/>
      <c r="CQ33" s="364" t="s">
        <v>141</v>
      </c>
      <c r="CR33" s="364"/>
      <c r="CS33" s="364"/>
      <c r="CT33" s="364"/>
      <c r="CU33" s="364"/>
      <c r="CV33" s="364"/>
      <c r="CW33" s="364"/>
      <c r="CX33" s="364"/>
      <c r="CY33" s="364"/>
      <c r="CZ33" s="364"/>
      <c r="DA33" s="364"/>
      <c r="DB33" s="364"/>
      <c r="DC33" s="364"/>
      <c r="DD33" s="364"/>
      <c r="DE33" s="364"/>
      <c r="DF33" s="65"/>
      <c r="DG33" s="363" t="s">
        <v>142</v>
      </c>
      <c r="DH33" s="363"/>
      <c r="DI33" s="67"/>
    </row>
    <row r="34" spans="1:113" ht="32.25" customHeight="1">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6</v>
      </c>
      <c r="AN34" s="361"/>
      <c r="AO34" s="362" t="str">
        <f>IF('各会計、関係団体の財政状況及び健全化判断比率'!B31="","",'各会計、関係団体の財政状況及び健全化判断比率'!B31)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f>IF(BG34="","",MAX(C34:D43,U34:V43,AM34:AN43)+1)</f>
        <v>7</v>
      </c>
      <c r="BF34" s="361"/>
      <c r="BG34" s="362" t="str">
        <f>IF('各会計、関係団体の財政状況及び健全化判断比率'!B32="","",'各会計、関係団体の財政状況及び健全化判断比率'!B32)</f>
        <v>農業集落排水事業特別会計</v>
      </c>
      <c r="BH34" s="362"/>
      <c r="BI34" s="362"/>
      <c r="BJ34" s="362"/>
      <c r="BK34" s="362"/>
      <c r="BL34" s="362"/>
      <c r="BM34" s="362"/>
      <c r="BN34" s="362"/>
      <c r="BO34" s="362"/>
      <c r="BP34" s="362"/>
      <c r="BQ34" s="362"/>
      <c r="BR34" s="362"/>
      <c r="BS34" s="362"/>
      <c r="BT34" s="362"/>
      <c r="BU34" s="362"/>
      <c r="BV34" s="40"/>
      <c r="BW34" s="361">
        <f>IF(BY34="","",MAX(C34:D43,U34:V43,AM34:AN43,BE34:BF43)+1)</f>
        <v>8</v>
      </c>
      <c r="BX34" s="361"/>
      <c r="BY34" s="362" t="str">
        <f>IF('各会計、関係団体の財政状況及び健全化判断比率'!B68="","",'各会計、関係団体の財政状況及び健全化判断比率'!B68)</f>
        <v>坂戸地区衛生組合</v>
      </c>
      <c r="BZ34" s="362"/>
      <c r="CA34" s="362"/>
      <c r="CB34" s="362"/>
      <c r="CC34" s="362"/>
      <c r="CD34" s="362"/>
      <c r="CE34" s="362"/>
      <c r="CF34" s="362"/>
      <c r="CG34" s="362"/>
      <c r="CH34" s="362"/>
      <c r="CI34" s="362"/>
      <c r="CJ34" s="362"/>
      <c r="CK34" s="362"/>
      <c r="CL34" s="362"/>
      <c r="CM34" s="362"/>
      <c r="CN34" s="40"/>
      <c r="CO34" s="361">
        <f>IF(CQ34="","",MAX(C34:D43,U34:V43,AM34:AN43,BE34:BF43,BW34:BX43)+1)</f>
        <v>18</v>
      </c>
      <c r="CP34" s="361"/>
      <c r="CQ34" s="362" t="str">
        <f>IF('各会計、関係団体の財政状況及び健全化判断比率'!BS7="","",'各会計、関係団体の財政状況及び健全化判断比率'!BS7)</f>
        <v>㈱越生特産物加工研究所</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c r="A35" s="40"/>
      <c r="B35" s="64"/>
      <c r="C35" s="361">
        <f>IF(E35="","",C34+1)</f>
        <v>2</v>
      </c>
      <c r="D35" s="361"/>
      <c r="E35" s="362" t="str">
        <f>IF('各会計、関係団体の財政状況及び健全化判断比率'!B8="","",'各会計、関係団体の財政状況及び健全化判断比率'!B8)</f>
        <v>越生町、毛呂山町外４組合公平委員会特別会計</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介護保険事業特別会計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9</v>
      </c>
      <c r="BX35" s="361"/>
      <c r="BY35" s="362" t="str">
        <f>IF('各会計、関係団体の財政状況及び健全化判断比率'!B69="","",'各会計、関係団体の財政状況及び健全化判断比率'!B69)</f>
        <v>埼玉西部環境保全組合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10</v>
      </c>
      <c r="BX36" s="361"/>
      <c r="BY36" s="362" t="str">
        <f>IF('各会計、関係団体の財政状況及び健全化判断比率'!B70="","",'各会計、関係団体の財政状況及び健全化判断比率'!B70)</f>
        <v>広域静苑組合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11</v>
      </c>
      <c r="BX37" s="361"/>
      <c r="BY37" s="362" t="str">
        <f>IF('各会計、関係団体の財政状況及び健全化判断比率'!B71="","",'各会計、関係団体の財政状況及び健全化判断比率'!B71)</f>
        <v>西入間広域消防組合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12</v>
      </c>
      <c r="BX38" s="361"/>
      <c r="BY38" s="362" t="str">
        <f>IF('各会計、関係団体の財政状況及び健全化判断比率'!B72="","",'各会計、関係団体の財政状況及び健全化判断比率'!B72)</f>
        <v>毛呂山・越生・鳩山公共下水道組合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13</v>
      </c>
      <c r="BX39" s="361"/>
      <c r="BY39" s="362" t="str">
        <f>IF('各会計、関係団体の財政状況及び健全化判断比率'!B73="","",'各会計、関係団体の財政状況及び健全化判断比率'!B73)</f>
        <v>埼玉県後期高齢者医療広域連合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f t="shared" si="2"/>
        <v>14</v>
      </c>
      <c r="BX40" s="361"/>
      <c r="BY40" s="362" t="str">
        <f>IF('各会計、関係団体の財政状況及び健全化判断比率'!B74="","",'各会計、関係団体の財政状況及び健全化判断比率'!B74)</f>
        <v>埼玉県後期高齢者医療広域連合</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f t="shared" si="2"/>
        <v>15</v>
      </c>
      <c r="BX41" s="361"/>
      <c r="BY41" s="362" t="str">
        <f>IF('各会計、関係団体の財政状況及び健全化判断比率'!B75="","",'各会計、関係団体の財政状況及び健全化判断比率'!B75)</f>
        <v>埼玉県市町村総合事務組合</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f t="shared" si="2"/>
        <v>16</v>
      </c>
      <c r="BX42" s="361"/>
      <c r="BY42" s="362" t="str">
        <f>IF('各会計、関係団体の財政状況及び健全化判断比率'!B76="","",'各会計、関係団体の財政状況及び健全化判断比率'!B76)</f>
        <v>埼玉県市町村総合事務組合</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f t="shared" si="2"/>
        <v>17</v>
      </c>
      <c r="BX43" s="361"/>
      <c r="BY43" s="362" t="str">
        <f>IF('各会計、関係団体の財政状況及び健全化判断比率'!B77="","",'各会計、関係団体の財政状況及び健全化判断比率'!B77)</f>
        <v>彩の国さいたま人づくり広域連合</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143</v>
      </c>
      <c r="E46" s="358" t="s">
        <v>144</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c r="E47" s="358" t="s">
        <v>145</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c r="E48" s="358" t="s">
        <v>146</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c r="E49" s="360" t="s">
        <v>147</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c r="E50" s="358" t="s">
        <v>148</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c r="E51" s="358" t="s">
        <v>149</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c r="E52" s="358" t="s">
        <v>150</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c r="E53" s="358" t="s">
        <v>151</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row r="55" spans="5:113"/>
    <row r="56" spans="5:113"/>
  </sheetData>
  <sheetProtection algorithmName="SHA-512" hashValue="G4U41RXs75NMuzTS1ESyHCxDObCcSiXh0PRgRH4S5AfU/IxQvLHAoRasFvMeB5fBv1JqrzjMcJ2GX11TFJaw2Q==" saltValue="JBuQ16SEyc//4WnI+cWt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152</v>
      </c>
      <c r="DI1" s="713"/>
      <c r="DJ1" s="713"/>
      <c r="DK1" s="713"/>
      <c r="DL1" s="713"/>
      <c r="DM1" s="713"/>
      <c r="DN1" s="714"/>
      <c r="DO1" s="73"/>
      <c r="DP1" s="712" t="s">
        <v>153</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c r="B2" s="74" t="s">
        <v>154</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673" t="s">
        <v>155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24</v>
      </c>
      <c r="C4" s="674"/>
      <c r="D4" s="674"/>
      <c r="E4" s="674"/>
      <c r="F4" s="674"/>
      <c r="G4" s="674"/>
      <c r="H4" s="674"/>
      <c r="I4" s="674"/>
      <c r="J4" s="674"/>
      <c r="K4" s="674"/>
      <c r="L4" s="674"/>
      <c r="M4" s="674"/>
      <c r="N4" s="674"/>
      <c r="O4" s="674"/>
      <c r="P4" s="674"/>
      <c r="Q4" s="675"/>
      <c r="R4" s="673" t="s">
        <v>158</v>
      </c>
      <c r="S4" s="674"/>
      <c r="T4" s="674"/>
      <c r="U4" s="674"/>
      <c r="V4" s="674"/>
      <c r="W4" s="674"/>
      <c r="X4" s="674"/>
      <c r="Y4" s="675"/>
      <c r="Z4" s="673" t="s">
        <v>159</v>
      </c>
      <c r="AA4" s="674"/>
      <c r="AB4" s="674"/>
      <c r="AC4" s="675"/>
      <c r="AD4" s="673" t="s">
        <v>160</v>
      </c>
      <c r="AE4" s="674"/>
      <c r="AF4" s="674"/>
      <c r="AG4" s="674"/>
      <c r="AH4" s="674"/>
      <c r="AI4" s="674"/>
      <c r="AJ4" s="674"/>
      <c r="AK4" s="675"/>
      <c r="AL4" s="673" t="s">
        <v>159</v>
      </c>
      <c r="AM4" s="674"/>
      <c r="AN4" s="674"/>
      <c r="AO4" s="675"/>
      <c r="AP4" s="709" t="s">
        <v>161</v>
      </c>
      <c r="AQ4" s="709"/>
      <c r="AR4" s="709"/>
      <c r="AS4" s="709"/>
      <c r="AT4" s="709"/>
      <c r="AU4" s="709"/>
      <c r="AV4" s="709"/>
      <c r="AW4" s="709"/>
      <c r="AX4" s="709"/>
      <c r="AY4" s="709"/>
      <c r="AZ4" s="709"/>
      <c r="BA4" s="709"/>
      <c r="BB4" s="709"/>
      <c r="BC4" s="709"/>
      <c r="BD4" s="709"/>
      <c r="BE4" s="709"/>
      <c r="BF4" s="709"/>
      <c r="BG4" s="709" t="s">
        <v>162</v>
      </c>
      <c r="BH4" s="709"/>
      <c r="BI4" s="709"/>
      <c r="BJ4" s="709"/>
      <c r="BK4" s="709"/>
      <c r="BL4" s="709"/>
      <c r="BM4" s="709"/>
      <c r="BN4" s="709"/>
      <c r="BO4" s="709" t="s">
        <v>159</v>
      </c>
      <c r="BP4" s="709"/>
      <c r="BQ4" s="709"/>
      <c r="BR4" s="709"/>
      <c r="BS4" s="709" t="s">
        <v>163</v>
      </c>
      <c r="BT4" s="709"/>
      <c r="BU4" s="709"/>
      <c r="BV4" s="709"/>
      <c r="BW4" s="709"/>
      <c r="BX4" s="709"/>
      <c r="BY4" s="709"/>
      <c r="BZ4" s="709"/>
      <c r="CA4" s="709"/>
      <c r="CB4" s="709"/>
      <c r="CD4" s="673" t="s">
        <v>164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0" t="s">
        <v>165</v>
      </c>
      <c r="C5" s="671"/>
      <c r="D5" s="671"/>
      <c r="E5" s="671"/>
      <c r="F5" s="671"/>
      <c r="G5" s="671"/>
      <c r="H5" s="671"/>
      <c r="I5" s="671"/>
      <c r="J5" s="671"/>
      <c r="K5" s="671"/>
      <c r="L5" s="671"/>
      <c r="M5" s="671"/>
      <c r="N5" s="671"/>
      <c r="O5" s="671"/>
      <c r="P5" s="671"/>
      <c r="Q5" s="672"/>
      <c r="R5" s="667">
        <v>1329336</v>
      </c>
      <c r="S5" s="668"/>
      <c r="T5" s="668"/>
      <c r="U5" s="668"/>
      <c r="V5" s="668"/>
      <c r="W5" s="668"/>
      <c r="X5" s="668"/>
      <c r="Y5" s="696"/>
      <c r="Z5" s="710">
        <v>25.5</v>
      </c>
      <c r="AA5" s="710"/>
      <c r="AB5" s="710"/>
      <c r="AC5" s="710"/>
      <c r="AD5" s="711">
        <v>1329336</v>
      </c>
      <c r="AE5" s="711"/>
      <c r="AF5" s="711"/>
      <c r="AG5" s="711"/>
      <c r="AH5" s="711"/>
      <c r="AI5" s="711"/>
      <c r="AJ5" s="711"/>
      <c r="AK5" s="711"/>
      <c r="AL5" s="697">
        <v>40.5</v>
      </c>
      <c r="AM5" s="680"/>
      <c r="AN5" s="680"/>
      <c r="AO5" s="698"/>
      <c r="AP5" s="670" t="s">
        <v>166</v>
      </c>
      <c r="AQ5" s="671"/>
      <c r="AR5" s="671"/>
      <c r="AS5" s="671"/>
      <c r="AT5" s="671"/>
      <c r="AU5" s="671"/>
      <c r="AV5" s="671"/>
      <c r="AW5" s="671"/>
      <c r="AX5" s="671"/>
      <c r="AY5" s="671"/>
      <c r="AZ5" s="671"/>
      <c r="BA5" s="671"/>
      <c r="BB5" s="671"/>
      <c r="BC5" s="671"/>
      <c r="BD5" s="671"/>
      <c r="BE5" s="671"/>
      <c r="BF5" s="672"/>
      <c r="BG5" s="615">
        <v>1326335</v>
      </c>
      <c r="BH5" s="616"/>
      <c r="BI5" s="616"/>
      <c r="BJ5" s="616"/>
      <c r="BK5" s="616"/>
      <c r="BL5" s="616"/>
      <c r="BM5" s="616"/>
      <c r="BN5" s="617"/>
      <c r="BO5" s="657">
        <v>99.8</v>
      </c>
      <c r="BP5" s="657"/>
      <c r="BQ5" s="657"/>
      <c r="BR5" s="657"/>
      <c r="BS5" s="658">
        <v>2357</v>
      </c>
      <c r="BT5" s="658"/>
      <c r="BU5" s="658"/>
      <c r="BV5" s="658"/>
      <c r="BW5" s="658"/>
      <c r="BX5" s="658"/>
      <c r="BY5" s="658"/>
      <c r="BZ5" s="658"/>
      <c r="CA5" s="658"/>
      <c r="CB5" s="692"/>
      <c r="CD5" s="673" t="s">
        <v>161</v>
      </c>
      <c r="CE5" s="674"/>
      <c r="CF5" s="674"/>
      <c r="CG5" s="674"/>
      <c r="CH5" s="674"/>
      <c r="CI5" s="674"/>
      <c r="CJ5" s="674"/>
      <c r="CK5" s="674"/>
      <c r="CL5" s="674"/>
      <c r="CM5" s="674"/>
      <c r="CN5" s="674"/>
      <c r="CO5" s="674"/>
      <c r="CP5" s="674"/>
      <c r="CQ5" s="675"/>
      <c r="CR5" s="673" t="s">
        <v>167</v>
      </c>
      <c r="CS5" s="674"/>
      <c r="CT5" s="674"/>
      <c r="CU5" s="674"/>
      <c r="CV5" s="674"/>
      <c r="CW5" s="674"/>
      <c r="CX5" s="674"/>
      <c r="CY5" s="675"/>
      <c r="CZ5" s="673" t="s">
        <v>159</v>
      </c>
      <c r="DA5" s="674"/>
      <c r="DB5" s="674"/>
      <c r="DC5" s="675"/>
      <c r="DD5" s="673" t="s">
        <v>168</v>
      </c>
      <c r="DE5" s="674"/>
      <c r="DF5" s="674"/>
      <c r="DG5" s="674"/>
      <c r="DH5" s="674"/>
      <c r="DI5" s="674"/>
      <c r="DJ5" s="674"/>
      <c r="DK5" s="674"/>
      <c r="DL5" s="674"/>
      <c r="DM5" s="674"/>
      <c r="DN5" s="674"/>
      <c r="DO5" s="674"/>
      <c r="DP5" s="675"/>
      <c r="DQ5" s="673" t="s">
        <v>169</v>
      </c>
      <c r="DR5" s="674"/>
      <c r="DS5" s="674"/>
      <c r="DT5" s="674"/>
      <c r="DU5" s="674"/>
      <c r="DV5" s="674"/>
      <c r="DW5" s="674"/>
      <c r="DX5" s="674"/>
      <c r="DY5" s="674"/>
      <c r="DZ5" s="674"/>
      <c r="EA5" s="674"/>
      <c r="EB5" s="674"/>
      <c r="EC5" s="675"/>
    </row>
    <row r="6" spans="2:143" ht="11.25" customHeight="1">
      <c r="B6" s="612" t="s">
        <v>170</v>
      </c>
      <c r="C6" s="613"/>
      <c r="D6" s="613"/>
      <c r="E6" s="613"/>
      <c r="F6" s="613"/>
      <c r="G6" s="613"/>
      <c r="H6" s="613"/>
      <c r="I6" s="613"/>
      <c r="J6" s="613"/>
      <c r="K6" s="613"/>
      <c r="L6" s="613"/>
      <c r="M6" s="613"/>
      <c r="N6" s="613"/>
      <c r="O6" s="613"/>
      <c r="P6" s="613"/>
      <c r="Q6" s="614"/>
      <c r="R6" s="615">
        <v>51518</v>
      </c>
      <c r="S6" s="616"/>
      <c r="T6" s="616"/>
      <c r="U6" s="616"/>
      <c r="V6" s="616"/>
      <c r="W6" s="616"/>
      <c r="X6" s="616"/>
      <c r="Y6" s="617"/>
      <c r="Z6" s="657">
        <v>1</v>
      </c>
      <c r="AA6" s="657"/>
      <c r="AB6" s="657"/>
      <c r="AC6" s="657"/>
      <c r="AD6" s="658">
        <v>51518</v>
      </c>
      <c r="AE6" s="658"/>
      <c r="AF6" s="658"/>
      <c r="AG6" s="658"/>
      <c r="AH6" s="658"/>
      <c r="AI6" s="658"/>
      <c r="AJ6" s="658"/>
      <c r="AK6" s="658"/>
      <c r="AL6" s="618">
        <v>1.6</v>
      </c>
      <c r="AM6" s="619"/>
      <c r="AN6" s="619"/>
      <c r="AO6" s="659"/>
      <c r="AP6" s="612" t="s">
        <v>171</v>
      </c>
      <c r="AQ6" s="613"/>
      <c r="AR6" s="613"/>
      <c r="AS6" s="613"/>
      <c r="AT6" s="613"/>
      <c r="AU6" s="613"/>
      <c r="AV6" s="613"/>
      <c r="AW6" s="613"/>
      <c r="AX6" s="613"/>
      <c r="AY6" s="613"/>
      <c r="AZ6" s="613"/>
      <c r="BA6" s="613"/>
      <c r="BB6" s="613"/>
      <c r="BC6" s="613"/>
      <c r="BD6" s="613"/>
      <c r="BE6" s="613"/>
      <c r="BF6" s="614"/>
      <c r="BG6" s="615">
        <v>1326335</v>
      </c>
      <c r="BH6" s="616"/>
      <c r="BI6" s="616"/>
      <c r="BJ6" s="616"/>
      <c r="BK6" s="616"/>
      <c r="BL6" s="616"/>
      <c r="BM6" s="616"/>
      <c r="BN6" s="617"/>
      <c r="BO6" s="657">
        <v>99.8</v>
      </c>
      <c r="BP6" s="657"/>
      <c r="BQ6" s="657"/>
      <c r="BR6" s="657"/>
      <c r="BS6" s="658">
        <v>2357</v>
      </c>
      <c r="BT6" s="658"/>
      <c r="BU6" s="658"/>
      <c r="BV6" s="658"/>
      <c r="BW6" s="658"/>
      <c r="BX6" s="658"/>
      <c r="BY6" s="658"/>
      <c r="BZ6" s="658"/>
      <c r="CA6" s="658"/>
      <c r="CB6" s="692"/>
      <c r="CD6" s="670" t="s">
        <v>172</v>
      </c>
      <c r="CE6" s="671"/>
      <c r="CF6" s="671"/>
      <c r="CG6" s="671"/>
      <c r="CH6" s="671"/>
      <c r="CI6" s="671"/>
      <c r="CJ6" s="671"/>
      <c r="CK6" s="671"/>
      <c r="CL6" s="671"/>
      <c r="CM6" s="671"/>
      <c r="CN6" s="671"/>
      <c r="CO6" s="671"/>
      <c r="CP6" s="671"/>
      <c r="CQ6" s="672"/>
      <c r="CR6" s="615">
        <v>70285</v>
      </c>
      <c r="CS6" s="616"/>
      <c r="CT6" s="616"/>
      <c r="CU6" s="616"/>
      <c r="CV6" s="616"/>
      <c r="CW6" s="616"/>
      <c r="CX6" s="616"/>
      <c r="CY6" s="617"/>
      <c r="CZ6" s="697">
        <v>1.5</v>
      </c>
      <c r="DA6" s="680"/>
      <c r="DB6" s="680"/>
      <c r="DC6" s="699"/>
      <c r="DD6" s="621" t="s">
        <v>65</v>
      </c>
      <c r="DE6" s="616"/>
      <c r="DF6" s="616"/>
      <c r="DG6" s="616"/>
      <c r="DH6" s="616"/>
      <c r="DI6" s="616"/>
      <c r="DJ6" s="616"/>
      <c r="DK6" s="616"/>
      <c r="DL6" s="616"/>
      <c r="DM6" s="616"/>
      <c r="DN6" s="616"/>
      <c r="DO6" s="616"/>
      <c r="DP6" s="617"/>
      <c r="DQ6" s="621">
        <v>70285</v>
      </c>
      <c r="DR6" s="616"/>
      <c r="DS6" s="616"/>
      <c r="DT6" s="616"/>
      <c r="DU6" s="616"/>
      <c r="DV6" s="616"/>
      <c r="DW6" s="616"/>
      <c r="DX6" s="616"/>
      <c r="DY6" s="616"/>
      <c r="DZ6" s="616"/>
      <c r="EA6" s="616"/>
      <c r="EB6" s="616"/>
      <c r="EC6" s="656"/>
    </row>
    <row r="7" spans="2:143" ht="11.25" customHeight="1">
      <c r="B7" s="612" t="s">
        <v>173</v>
      </c>
      <c r="C7" s="613"/>
      <c r="D7" s="613"/>
      <c r="E7" s="613"/>
      <c r="F7" s="613"/>
      <c r="G7" s="613"/>
      <c r="H7" s="613"/>
      <c r="I7" s="613"/>
      <c r="J7" s="613"/>
      <c r="K7" s="613"/>
      <c r="L7" s="613"/>
      <c r="M7" s="613"/>
      <c r="N7" s="613"/>
      <c r="O7" s="613"/>
      <c r="P7" s="613"/>
      <c r="Q7" s="614"/>
      <c r="R7" s="615">
        <v>532</v>
      </c>
      <c r="S7" s="616"/>
      <c r="T7" s="616"/>
      <c r="U7" s="616"/>
      <c r="V7" s="616"/>
      <c r="W7" s="616"/>
      <c r="X7" s="616"/>
      <c r="Y7" s="617"/>
      <c r="Z7" s="657">
        <v>0</v>
      </c>
      <c r="AA7" s="657"/>
      <c r="AB7" s="657"/>
      <c r="AC7" s="657"/>
      <c r="AD7" s="658">
        <v>532</v>
      </c>
      <c r="AE7" s="658"/>
      <c r="AF7" s="658"/>
      <c r="AG7" s="658"/>
      <c r="AH7" s="658"/>
      <c r="AI7" s="658"/>
      <c r="AJ7" s="658"/>
      <c r="AK7" s="658"/>
      <c r="AL7" s="618">
        <v>0</v>
      </c>
      <c r="AM7" s="619"/>
      <c r="AN7" s="619"/>
      <c r="AO7" s="659"/>
      <c r="AP7" s="612" t="s">
        <v>174</v>
      </c>
      <c r="AQ7" s="613"/>
      <c r="AR7" s="613"/>
      <c r="AS7" s="613"/>
      <c r="AT7" s="613"/>
      <c r="AU7" s="613"/>
      <c r="AV7" s="613"/>
      <c r="AW7" s="613"/>
      <c r="AX7" s="613"/>
      <c r="AY7" s="613"/>
      <c r="AZ7" s="613"/>
      <c r="BA7" s="613"/>
      <c r="BB7" s="613"/>
      <c r="BC7" s="613"/>
      <c r="BD7" s="613"/>
      <c r="BE7" s="613"/>
      <c r="BF7" s="614"/>
      <c r="BG7" s="615">
        <v>587022</v>
      </c>
      <c r="BH7" s="616"/>
      <c r="BI7" s="616"/>
      <c r="BJ7" s="616"/>
      <c r="BK7" s="616"/>
      <c r="BL7" s="616"/>
      <c r="BM7" s="616"/>
      <c r="BN7" s="617"/>
      <c r="BO7" s="657">
        <v>44.2</v>
      </c>
      <c r="BP7" s="657"/>
      <c r="BQ7" s="657"/>
      <c r="BR7" s="657"/>
      <c r="BS7" s="658">
        <v>2357</v>
      </c>
      <c r="BT7" s="658"/>
      <c r="BU7" s="658"/>
      <c r="BV7" s="658"/>
      <c r="BW7" s="658"/>
      <c r="BX7" s="658"/>
      <c r="BY7" s="658"/>
      <c r="BZ7" s="658"/>
      <c r="CA7" s="658"/>
      <c r="CB7" s="692"/>
      <c r="CD7" s="612" t="s">
        <v>175</v>
      </c>
      <c r="CE7" s="613"/>
      <c r="CF7" s="613"/>
      <c r="CG7" s="613"/>
      <c r="CH7" s="613"/>
      <c r="CI7" s="613"/>
      <c r="CJ7" s="613"/>
      <c r="CK7" s="613"/>
      <c r="CL7" s="613"/>
      <c r="CM7" s="613"/>
      <c r="CN7" s="613"/>
      <c r="CO7" s="613"/>
      <c r="CP7" s="613"/>
      <c r="CQ7" s="614"/>
      <c r="CR7" s="615">
        <v>823732</v>
      </c>
      <c r="CS7" s="616"/>
      <c r="CT7" s="616"/>
      <c r="CU7" s="616"/>
      <c r="CV7" s="616"/>
      <c r="CW7" s="616"/>
      <c r="CX7" s="616"/>
      <c r="CY7" s="617"/>
      <c r="CZ7" s="657">
        <v>17.600000000000001</v>
      </c>
      <c r="DA7" s="657"/>
      <c r="DB7" s="657"/>
      <c r="DC7" s="657"/>
      <c r="DD7" s="621">
        <v>502</v>
      </c>
      <c r="DE7" s="616"/>
      <c r="DF7" s="616"/>
      <c r="DG7" s="616"/>
      <c r="DH7" s="616"/>
      <c r="DI7" s="616"/>
      <c r="DJ7" s="616"/>
      <c r="DK7" s="616"/>
      <c r="DL7" s="616"/>
      <c r="DM7" s="616"/>
      <c r="DN7" s="616"/>
      <c r="DO7" s="616"/>
      <c r="DP7" s="617"/>
      <c r="DQ7" s="621">
        <v>751889</v>
      </c>
      <c r="DR7" s="616"/>
      <c r="DS7" s="616"/>
      <c r="DT7" s="616"/>
      <c r="DU7" s="616"/>
      <c r="DV7" s="616"/>
      <c r="DW7" s="616"/>
      <c r="DX7" s="616"/>
      <c r="DY7" s="616"/>
      <c r="DZ7" s="616"/>
      <c r="EA7" s="616"/>
      <c r="EB7" s="616"/>
      <c r="EC7" s="656"/>
    </row>
    <row r="8" spans="2:143" ht="11.25" customHeight="1">
      <c r="B8" s="612" t="s">
        <v>176</v>
      </c>
      <c r="C8" s="613"/>
      <c r="D8" s="613"/>
      <c r="E8" s="613"/>
      <c r="F8" s="613"/>
      <c r="G8" s="613"/>
      <c r="H8" s="613"/>
      <c r="I8" s="613"/>
      <c r="J8" s="613"/>
      <c r="K8" s="613"/>
      <c r="L8" s="613"/>
      <c r="M8" s="613"/>
      <c r="N8" s="613"/>
      <c r="O8" s="613"/>
      <c r="P8" s="613"/>
      <c r="Q8" s="614"/>
      <c r="R8" s="615">
        <v>7676</v>
      </c>
      <c r="S8" s="616"/>
      <c r="T8" s="616"/>
      <c r="U8" s="616"/>
      <c r="V8" s="616"/>
      <c r="W8" s="616"/>
      <c r="X8" s="616"/>
      <c r="Y8" s="617"/>
      <c r="Z8" s="657">
        <v>0.1</v>
      </c>
      <c r="AA8" s="657"/>
      <c r="AB8" s="657"/>
      <c r="AC8" s="657"/>
      <c r="AD8" s="658">
        <v>7676</v>
      </c>
      <c r="AE8" s="658"/>
      <c r="AF8" s="658"/>
      <c r="AG8" s="658"/>
      <c r="AH8" s="658"/>
      <c r="AI8" s="658"/>
      <c r="AJ8" s="658"/>
      <c r="AK8" s="658"/>
      <c r="AL8" s="618">
        <v>0.2</v>
      </c>
      <c r="AM8" s="619"/>
      <c r="AN8" s="619"/>
      <c r="AO8" s="659"/>
      <c r="AP8" s="612" t="s">
        <v>177</v>
      </c>
      <c r="AQ8" s="613"/>
      <c r="AR8" s="613"/>
      <c r="AS8" s="613"/>
      <c r="AT8" s="613"/>
      <c r="AU8" s="613"/>
      <c r="AV8" s="613"/>
      <c r="AW8" s="613"/>
      <c r="AX8" s="613"/>
      <c r="AY8" s="613"/>
      <c r="AZ8" s="613"/>
      <c r="BA8" s="613"/>
      <c r="BB8" s="613"/>
      <c r="BC8" s="613"/>
      <c r="BD8" s="613"/>
      <c r="BE8" s="613"/>
      <c r="BF8" s="614"/>
      <c r="BG8" s="615">
        <v>20845</v>
      </c>
      <c r="BH8" s="616"/>
      <c r="BI8" s="616"/>
      <c r="BJ8" s="616"/>
      <c r="BK8" s="616"/>
      <c r="BL8" s="616"/>
      <c r="BM8" s="616"/>
      <c r="BN8" s="617"/>
      <c r="BO8" s="657">
        <v>1.6</v>
      </c>
      <c r="BP8" s="657"/>
      <c r="BQ8" s="657"/>
      <c r="BR8" s="657"/>
      <c r="BS8" s="658" t="s">
        <v>65</v>
      </c>
      <c r="BT8" s="658"/>
      <c r="BU8" s="658"/>
      <c r="BV8" s="658"/>
      <c r="BW8" s="658"/>
      <c r="BX8" s="658"/>
      <c r="BY8" s="658"/>
      <c r="BZ8" s="658"/>
      <c r="CA8" s="658"/>
      <c r="CB8" s="692"/>
      <c r="CD8" s="612" t="s">
        <v>178</v>
      </c>
      <c r="CE8" s="613"/>
      <c r="CF8" s="613"/>
      <c r="CG8" s="613"/>
      <c r="CH8" s="613"/>
      <c r="CI8" s="613"/>
      <c r="CJ8" s="613"/>
      <c r="CK8" s="613"/>
      <c r="CL8" s="613"/>
      <c r="CM8" s="613"/>
      <c r="CN8" s="613"/>
      <c r="CO8" s="613"/>
      <c r="CP8" s="613"/>
      <c r="CQ8" s="614"/>
      <c r="CR8" s="615">
        <v>1539312</v>
      </c>
      <c r="CS8" s="616"/>
      <c r="CT8" s="616"/>
      <c r="CU8" s="616"/>
      <c r="CV8" s="616"/>
      <c r="CW8" s="616"/>
      <c r="CX8" s="616"/>
      <c r="CY8" s="617"/>
      <c r="CZ8" s="657">
        <v>32.799999999999997</v>
      </c>
      <c r="DA8" s="657"/>
      <c r="DB8" s="657"/>
      <c r="DC8" s="657"/>
      <c r="DD8" s="621">
        <v>590</v>
      </c>
      <c r="DE8" s="616"/>
      <c r="DF8" s="616"/>
      <c r="DG8" s="616"/>
      <c r="DH8" s="616"/>
      <c r="DI8" s="616"/>
      <c r="DJ8" s="616"/>
      <c r="DK8" s="616"/>
      <c r="DL8" s="616"/>
      <c r="DM8" s="616"/>
      <c r="DN8" s="616"/>
      <c r="DO8" s="616"/>
      <c r="DP8" s="617"/>
      <c r="DQ8" s="621">
        <v>868055</v>
      </c>
      <c r="DR8" s="616"/>
      <c r="DS8" s="616"/>
      <c r="DT8" s="616"/>
      <c r="DU8" s="616"/>
      <c r="DV8" s="616"/>
      <c r="DW8" s="616"/>
      <c r="DX8" s="616"/>
      <c r="DY8" s="616"/>
      <c r="DZ8" s="616"/>
      <c r="EA8" s="616"/>
      <c r="EB8" s="616"/>
      <c r="EC8" s="656"/>
    </row>
    <row r="9" spans="2:143" ht="11.25" customHeight="1">
      <c r="B9" s="612" t="s">
        <v>179</v>
      </c>
      <c r="C9" s="613"/>
      <c r="D9" s="613"/>
      <c r="E9" s="613"/>
      <c r="F9" s="613"/>
      <c r="G9" s="613"/>
      <c r="H9" s="613"/>
      <c r="I9" s="613"/>
      <c r="J9" s="613"/>
      <c r="K9" s="613"/>
      <c r="L9" s="613"/>
      <c r="M9" s="613"/>
      <c r="N9" s="613"/>
      <c r="O9" s="613"/>
      <c r="P9" s="613"/>
      <c r="Q9" s="614"/>
      <c r="R9" s="615">
        <v>5974</v>
      </c>
      <c r="S9" s="616"/>
      <c r="T9" s="616"/>
      <c r="U9" s="616"/>
      <c r="V9" s="616"/>
      <c r="W9" s="616"/>
      <c r="X9" s="616"/>
      <c r="Y9" s="617"/>
      <c r="Z9" s="657">
        <v>0.1</v>
      </c>
      <c r="AA9" s="657"/>
      <c r="AB9" s="657"/>
      <c r="AC9" s="657"/>
      <c r="AD9" s="658">
        <v>5974</v>
      </c>
      <c r="AE9" s="658"/>
      <c r="AF9" s="658"/>
      <c r="AG9" s="658"/>
      <c r="AH9" s="658"/>
      <c r="AI9" s="658"/>
      <c r="AJ9" s="658"/>
      <c r="AK9" s="658"/>
      <c r="AL9" s="618">
        <v>0.2</v>
      </c>
      <c r="AM9" s="619"/>
      <c r="AN9" s="619"/>
      <c r="AO9" s="659"/>
      <c r="AP9" s="612" t="s">
        <v>180</v>
      </c>
      <c r="AQ9" s="613"/>
      <c r="AR9" s="613"/>
      <c r="AS9" s="613"/>
      <c r="AT9" s="613"/>
      <c r="AU9" s="613"/>
      <c r="AV9" s="613"/>
      <c r="AW9" s="613"/>
      <c r="AX9" s="613"/>
      <c r="AY9" s="613"/>
      <c r="AZ9" s="613"/>
      <c r="BA9" s="613"/>
      <c r="BB9" s="613"/>
      <c r="BC9" s="613"/>
      <c r="BD9" s="613"/>
      <c r="BE9" s="613"/>
      <c r="BF9" s="614"/>
      <c r="BG9" s="615">
        <v>523951</v>
      </c>
      <c r="BH9" s="616"/>
      <c r="BI9" s="616"/>
      <c r="BJ9" s="616"/>
      <c r="BK9" s="616"/>
      <c r="BL9" s="616"/>
      <c r="BM9" s="616"/>
      <c r="BN9" s="617"/>
      <c r="BO9" s="657">
        <v>39.4</v>
      </c>
      <c r="BP9" s="657"/>
      <c r="BQ9" s="657"/>
      <c r="BR9" s="657"/>
      <c r="BS9" s="658" t="s">
        <v>181</v>
      </c>
      <c r="BT9" s="658"/>
      <c r="BU9" s="658"/>
      <c r="BV9" s="658"/>
      <c r="BW9" s="658"/>
      <c r="BX9" s="658"/>
      <c r="BY9" s="658"/>
      <c r="BZ9" s="658"/>
      <c r="CA9" s="658"/>
      <c r="CB9" s="692"/>
      <c r="CD9" s="612" t="s">
        <v>182</v>
      </c>
      <c r="CE9" s="613"/>
      <c r="CF9" s="613"/>
      <c r="CG9" s="613"/>
      <c r="CH9" s="613"/>
      <c r="CI9" s="613"/>
      <c r="CJ9" s="613"/>
      <c r="CK9" s="613"/>
      <c r="CL9" s="613"/>
      <c r="CM9" s="613"/>
      <c r="CN9" s="613"/>
      <c r="CO9" s="613"/>
      <c r="CP9" s="613"/>
      <c r="CQ9" s="614"/>
      <c r="CR9" s="615">
        <v>479307</v>
      </c>
      <c r="CS9" s="616"/>
      <c r="CT9" s="616"/>
      <c r="CU9" s="616"/>
      <c r="CV9" s="616"/>
      <c r="CW9" s="616"/>
      <c r="CX9" s="616"/>
      <c r="CY9" s="617"/>
      <c r="CZ9" s="657">
        <v>10.199999999999999</v>
      </c>
      <c r="DA9" s="657"/>
      <c r="DB9" s="657"/>
      <c r="DC9" s="657"/>
      <c r="DD9" s="621">
        <v>1296</v>
      </c>
      <c r="DE9" s="616"/>
      <c r="DF9" s="616"/>
      <c r="DG9" s="616"/>
      <c r="DH9" s="616"/>
      <c r="DI9" s="616"/>
      <c r="DJ9" s="616"/>
      <c r="DK9" s="616"/>
      <c r="DL9" s="616"/>
      <c r="DM9" s="616"/>
      <c r="DN9" s="616"/>
      <c r="DO9" s="616"/>
      <c r="DP9" s="617"/>
      <c r="DQ9" s="621">
        <v>388707</v>
      </c>
      <c r="DR9" s="616"/>
      <c r="DS9" s="616"/>
      <c r="DT9" s="616"/>
      <c r="DU9" s="616"/>
      <c r="DV9" s="616"/>
      <c r="DW9" s="616"/>
      <c r="DX9" s="616"/>
      <c r="DY9" s="616"/>
      <c r="DZ9" s="616"/>
      <c r="EA9" s="616"/>
      <c r="EB9" s="616"/>
      <c r="EC9" s="656"/>
    </row>
    <row r="10" spans="2:143" ht="11.25" customHeight="1">
      <c r="B10" s="612" t="s">
        <v>183</v>
      </c>
      <c r="C10" s="613"/>
      <c r="D10" s="613"/>
      <c r="E10" s="613"/>
      <c r="F10" s="613"/>
      <c r="G10" s="613"/>
      <c r="H10" s="613"/>
      <c r="I10" s="613"/>
      <c r="J10" s="613"/>
      <c r="K10" s="613"/>
      <c r="L10" s="613"/>
      <c r="M10" s="613"/>
      <c r="N10" s="613"/>
      <c r="O10" s="613"/>
      <c r="P10" s="613"/>
      <c r="Q10" s="614"/>
      <c r="R10" s="615" t="s">
        <v>74</v>
      </c>
      <c r="S10" s="616"/>
      <c r="T10" s="616"/>
      <c r="U10" s="616"/>
      <c r="V10" s="616"/>
      <c r="W10" s="616"/>
      <c r="X10" s="616"/>
      <c r="Y10" s="617"/>
      <c r="Z10" s="657" t="s">
        <v>74</v>
      </c>
      <c r="AA10" s="657"/>
      <c r="AB10" s="657"/>
      <c r="AC10" s="657"/>
      <c r="AD10" s="658" t="s">
        <v>65</v>
      </c>
      <c r="AE10" s="658"/>
      <c r="AF10" s="658"/>
      <c r="AG10" s="658"/>
      <c r="AH10" s="658"/>
      <c r="AI10" s="658"/>
      <c r="AJ10" s="658"/>
      <c r="AK10" s="658"/>
      <c r="AL10" s="618" t="s">
        <v>65</v>
      </c>
      <c r="AM10" s="619"/>
      <c r="AN10" s="619"/>
      <c r="AO10" s="659"/>
      <c r="AP10" s="612" t="s">
        <v>184</v>
      </c>
      <c r="AQ10" s="613"/>
      <c r="AR10" s="613"/>
      <c r="AS10" s="613"/>
      <c r="AT10" s="613"/>
      <c r="AU10" s="613"/>
      <c r="AV10" s="613"/>
      <c r="AW10" s="613"/>
      <c r="AX10" s="613"/>
      <c r="AY10" s="613"/>
      <c r="AZ10" s="613"/>
      <c r="BA10" s="613"/>
      <c r="BB10" s="613"/>
      <c r="BC10" s="613"/>
      <c r="BD10" s="613"/>
      <c r="BE10" s="613"/>
      <c r="BF10" s="614"/>
      <c r="BG10" s="615">
        <v>25450</v>
      </c>
      <c r="BH10" s="616"/>
      <c r="BI10" s="616"/>
      <c r="BJ10" s="616"/>
      <c r="BK10" s="616"/>
      <c r="BL10" s="616"/>
      <c r="BM10" s="616"/>
      <c r="BN10" s="617"/>
      <c r="BO10" s="657">
        <v>1.9</v>
      </c>
      <c r="BP10" s="657"/>
      <c r="BQ10" s="657"/>
      <c r="BR10" s="657"/>
      <c r="BS10" s="658" t="s">
        <v>65</v>
      </c>
      <c r="BT10" s="658"/>
      <c r="BU10" s="658"/>
      <c r="BV10" s="658"/>
      <c r="BW10" s="658"/>
      <c r="BX10" s="658"/>
      <c r="BY10" s="658"/>
      <c r="BZ10" s="658"/>
      <c r="CA10" s="658"/>
      <c r="CB10" s="692"/>
      <c r="CD10" s="612" t="s">
        <v>185</v>
      </c>
      <c r="CE10" s="613"/>
      <c r="CF10" s="613"/>
      <c r="CG10" s="613"/>
      <c r="CH10" s="613"/>
      <c r="CI10" s="613"/>
      <c r="CJ10" s="613"/>
      <c r="CK10" s="613"/>
      <c r="CL10" s="613"/>
      <c r="CM10" s="613"/>
      <c r="CN10" s="613"/>
      <c r="CO10" s="613"/>
      <c r="CP10" s="613"/>
      <c r="CQ10" s="614"/>
      <c r="CR10" s="615">
        <v>10030</v>
      </c>
      <c r="CS10" s="616"/>
      <c r="CT10" s="616"/>
      <c r="CU10" s="616"/>
      <c r="CV10" s="616"/>
      <c r="CW10" s="616"/>
      <c r="CX10" s="616"/>
      <c r="CY10" s="617"/>
      <c r="CZ10" s="657">
        <v>0.2</v>
      </c>
      <c r="DA10" s="657"/>
      <c r="DB10" s="657"/>
      <c r="DC10" s="657"/>
      <c r="DD10" s="621" t="s">
        <v>74</v>
      </c>
      <c r="DE10" s="616"/>
      <c r="DF10" s="616"/>
      <c r="DG10" s="616"/>
      <c r="DH10" s="616"/>
      <c r="DI10" s="616"/>
      <c r="DJ10" s="616"/>
      <c r="DK10" s="616"/>
      <c r="DL10" s="616"/>
      <c r="DM10" s="616"/>
      <c r="DN10" s="616"/>
      <c r="DO10" s="616"/>
      <c r="DP10" s="617"/>
      <c r="DQ10" s="621">
        <v>10030</v>
      </c>
      <c r="DR10" s="616"/>
      <c r="DS10" s="616"/>
      <c r="DT10" s="616"/>
      <c r="DU10" s="616"/>
      <c r="DV10" s="616"/>
      <c r="DW10" s="616"/>
      <c r="DX10" s="616"/>
      <c r="DY10" s="616"/>
      <c r="DZ10" s="616"/>
      <c r="EA10" s="616"/>
      <c r="EB10" s="616"/>
      <c r="EC10" s="656"/>
    </row>
    <row r="11" spans="2:143" ht="11.25" customHeight="1">
      <c r="B11" s="612" t="s">
        <v>186</v>
      </c>
      <c r="C11" s="613"/>
      <c r="D11" s="613"/>
      <c r="E11" s="613"/>
      <c r="F11" s="613"/>
      <c r="G11" s="613"/>
      <c r="H11" s="613"/>
      <c r="I11" s="613"/>
      <c r="J11" s="613"/>
      <c r="K11" s="613"/>
      <c r="L11" s="613"/>
      <c r="M11" s="613"/>
      <c r="N11" s="613"/>
      <c r="O11" s="613"/>
      <c r="P11" s="613"/>
      <c r="Q11" s="614"/>
      <c r="R11" s="615">
        <v>245425</v>
      </c>
      <c r="S11" s="616"/>
      <c r="T11" s="616"/>
      <c r="U11" s="616"/>
      <c r="V11" s="616"/>
      <c r="W11" s="616"/>
      <c r="X11" s="616"/>
      <c r="Y11" s="617"/>
      <c r="Z11" s="618">
        <v>4.7</v>
      </c>
      <c r="AA11" s="619"/>
      <c r="AB11" s="619"/>
      <c r="AC11" s="620"/>
      <c r="AD11" s="621">
        <v>245425</v>
      </c>
      <c r="AE11" s="616"/>
      <c r="AF11" s="616"/>
      <c r="AG11" s="616"/>
      <c r="AH11" s="616"/>
      <c r="AI11" s="616"/>
      <c r="AJ11" s="616"/>
      <c r="AK11" s="617"/>
      <c r="AL11" s="618">
        <v>7.5</v>
      </c>
      <c r="AM11" s="619"/>
      <c r="AN11" s="619"/>
      <c r="AO11" s="659"/>
      <c r="AP11" s="612" t="s">
        <v>187</v>
      </c>
      <c r="AQ11" s="613"/>
      <c r="AR11" s="613"/>
      <c r="AS11" s="613"/>
      <c r="AT11" s="613"/>
      <c r="AU11" s="613"/>
      <c r="AV11" s="613"/>
      <c r="AW11" s="613"/>
      <c r="AX11" s="613"/>
      <c r="AY11" s="613"/>
      <c r="AZ11" s="613"/>
      <c r="BA11" s="613"/>
      <c r="BB11" s="613"/>
      <c r="BC11" s="613"/>
      <c r="BD11" s="613"/>
      <c r="BE11" s="613"/>
      <c r="BF11" s="614"/>
      <c r="BG11" s="615">
        <v>16776</v>
      </c>
      <c r="BH11" s="616"/>
      <c r="BI11" s="616"/>
      <c r="BJ11" s="616"/>
      <c r="BK11" s="616"/>
      <c r="BL11" s="616"/>
      <c r="BM11" s="616"/>
      <c r="BN11" s="617"/>
      <c r="BO11" s="657">
        <v>1.3</v>
      </c>
      <c r="BP11" s="657"/>
      <c r="BQ11" s="657"/>
      <c r="BR11" s="657"/>
      <c r="BS11" s="658">
        <v>2357</v>
      </c>
      <c r="BT11" s="658"/>
      <c r="BU11" s="658"/>
      <c r="BV11" s="658"/>
      <c r="BW11" s="658"/>
      <c r="BX11" s="658"/>
      <c r="BY11" s="658"/>
      <c r="BZ11" s="658"/>
      <c r="CA11" s="658"/>
      <c r="CB11" s="692"/>
      <c r="CD11" s="612" t="s">
        <v>188</v>
      </c>
      <c r="CE11" s="613"/>
      <c r="CF11" s="613"/>
      <c r="CG11" s="613"/>
      <c r="CH11" s="613"/>
      <c r="CI11" s="613"/>
      <c r="CJ11" s="613"/>
      <c r="CK11" s="613"/>
      <c r="CL11" s="613"/>
      <c r="CM11" s="613"/>
      <c r="CN11" s="613"/>
      <c r="CO11" s="613"/>
      <c r="CP11" s="613"/>
      <c r="CQ11" s="614"/>
      <c r="CR11" s="615">
        <v>169104</v>
      </c>
      <c r="CS11" s="616"/>
      <c r="CT11" s="616"/>
      <c r="CU11" s="616"/>
      <c r="CV11" s="616"/>
      <c r="CW11" s="616"/>
      <c r="CX11" s="616"/>
      <c r="CY11" s="617"/>
      <c r="CZ11" s="657">
        <v>3.6</v>
      </c>
      <c r="DA11" s="657"/>
      <c r="DB11" s="657"/>
      <c r="DC11" s="657"/>
      <c r="DD11" s="621">
        <v>27136</v>
      </c>
      <c r="DE11" s="616"/>
      <c r="DF11" s="616"/>
      <c r="DG11" s="616"/>
      <c r="DH11" s="616"/>
      <c r="DI11" s="616"/>
      <c r="DJ11" s="616"/>
      <c r="DK11" s="616"/>
      <c r="DL11" s="616"/>
      <c r="DM11" s="616"/>
      <c r="DN11" s="616"/>
      <c r="DO11" s="616"/>
      <c r="DP11" s="617"/>
      <c r="DQ11" s="621">
        <v>131220</v>
      </c>
      <c r="DR11" s="616"/>
      <c r="DS11" s="616"/>
      <c r="DT11" s="616"/>
      <c r="DU11" s="616"/>
      <c r="DV11" s="616"/>
      <c r="DW11" s="616"/>
      <c r="DX11" s="616"/>
      <c r="DY11" s="616"/>
      <c r="DZ11" s="616"/>
      <c r="EA11" s="616"/>
      <c r="EB11" s="616"/>
      <c r="EC11" s="656"/>
    </row>
    <row r="12" spans="2:143" ht="11.25" customHeight="1">
      <c r="B12" s="612" t="s">
        <v>189</v>
      </c>
      <c r="C12" s="613"/>
      <c r="D12" s="613"/>
      <c r="E12" s="613"/>
      <c r="F12" s="613"/>
      <c r="G12" s="613"/>
      <c r="H12" s="613"/>
      <c r="I12" s="613"/>
      <c r="J12" s="613"/>
      <c r="K12" s="613"/>
      <c r="L12" s="613"/>
      <c r="M12" s="613"/>
      <c r="N12" s="613"/>
      <c r="O12" s="613"/>
      <c r="P12" s="613"/>
      <c r="Q12" s="614"/>
      <c r="R12" s="615">
        <v>45119</v>
      </c>
      <c r="S12" s="616"/>
      <c r="T12" s="616"/>
      <c r="U12" s="616"/>
      <c r="V12" s="616"/>
      <c r="W12" s="616"/>
      <c r="X12" s="616"/>
      <c r="Y12" s="617"/>
      <c r="Z12" s="657">
        <v>0.9</v>
      </c>
      <c r="AA12" s="657"/>
      <c r="AB12" s="657"/>
      <c r="AC12" s="657"/>
      <c r="AD12" s="658">
        <v>45119</v>
      </c>
      <c r="AE12" s="658"/>
      <c r="AF12" s="658"/>
      <c r="AG12" s="658"/>
      <c r="AH12" s="658"/>
      <c r="AI12" s="658"/>
      <c r="AJ12" s="658"/>
      <c r="AK12" s="658"/>
      <c r="AL12" s="618">
        <v>1.4</v>
      </c>
      <c r="AM12" s="619"/>
      <c r="AN12" s="619"/>
      <c r="AO12" s="659"/>
      <c r="AP12" s="612" t="s">
        <v>190</v>
      </c>
      <c r="AQ12" s="613"/>
      <c r="AR12" s="613"/>
      <c r="AS12" s="613"/>
      <c r="AT12" s="613"/>
      <c r="AU12" s="613"/>
      <c r="AV12" s="613"/>
      <c r="AW12" s="613"/>
      <c r="AX12" s="613"/>
      <c r="AY12" s="613"/>
      <c r="AZ12" s="613"/>
      <c r="BA12" s="613"/>
      <c r="BB12" s="613"/>
      <c r="BC12" s="613"/>
      <c r="BD12" s="613"/>
      <c r="BE12" s="613"/>
      <c r="BF12" s="614"/>
      <c r="BG12" s="615">
        <v>643925</v>
      </c>
      <c r="BH12" s="616"/>
      <c r="BI12" s="616"/>
      <c r="BJ12" s="616"/>
      <c r="BK12" s="616"/>
      <c r="BL12" s="616"/>
      <c r="BM12" s="616"/>
      <c r="BN12" s="617"/>
      <c r="BO12" s="657">
        <v>48.4</v>
      </c>
      <c r="BP12" s="657"/>
      <c r="BQ12" s="657"/>
      <c r="BR12" s="657"/>
      <c r="BS12" s="658" t="s">
        <v>65</v>
      </c>
      <c r="BT12" s="658"/>
      <c r="BU12" s="658"/>
      <c r="BV12" s="658"/>
      <c r="BW12" s="658"/>
      <c r="BX12" s="658"/>
      <c r="BY12" s="658"/>
      <c r="BZ12" s="658"/>
      <c r="CA12" s="658"/>
      <c r="CB12" s="692"/>
      <c r="CD12" s="612" t="s">
        <v>191</v>
      </c>
      <c r="CE12" s="613"/>
      <c r="CF12" s="613"/>
      <c r="CG12" s="613"/>
      <c r="CH12" s="613"/>
      <c r="CI12" s="613"/>
      <c r="CJ12" s="613"/>
      <c r="CK12" s="613"/>
      <c r="CL12" s="613"/>
      <c r="CM12" s="613"/>
      <c r="CN12" s="613"/>
      <c r="CO12" s="613"/>
      <c r="CP12" s="613"/>
      <c r="CQ12" s="614"/>
      <c r="CR12" s="615">
        <v>86231</v>
      </c>
      <c r="CS12" s="616"/>
      <c r="CT12" s="616"/>
      <c r="CU12" s="616"/>
      <c r="CV12" s="616"/>
      <c r="CW12" s="616"/>
      <c r="CX12" s="616"/>
      <c r="CY12" s="617"/>
      <c r="CZ12" s="657">
        <v>1.8</v>
      </c>
      <c r="DA12" s="657"/>
      <c r="DB12" s="657"/>
      <c r="DC12" s="657"/>
      <c r="DD12" s="621" t="s">
        <v>65</v>
      </c>
      <c r="DE12" s="616"/>
      <c r="DF12" s="616"/>
      <c r="DG12" s="616"/>
      <c r="DH12" s="616"/>
      <c r="DI12" s="616"/>
      <c r="DJ12" s="616"/>
      <c r="DK12" s="616"/>
      <c r="DL12" s="616"/>
      <c r="DM12" s="616"/>
      <c r="DN12" s="616"/>
      <c r="DO12" s="616"/>
      <c r="DP12" s="617"/>
      <c r="DQ12" s="621">
        <v>85943</v>
      </c>
      <c r="DR12" s="616"/>
      <c r="DS12" s="616"/>
      <c r="DT12" s="616"/>
      <c r="DU12" s="616"/>
      <c r="DV12" s="616"/>
      <c r="DW12" s="616"/>
      <c r="DX12" s="616"/>
      <c r="DY12" s="616"/>
      <c r="DZ12" s="616"/>
      <c r="EA12" s="616"/>
      <c r="EB12" s="616"/>
      <c r="EC12" s="656"/>
    </row>
    <row r="13" spans="2:143" ht="11.25" customHeight="1">
      <c r="B13" s="612" t="s">
        <v>192</v>
      </c>
      <c r="C13" s="613"/>
      <c r="D13" s="613"/>
      <c r="E13" s="613"/>
      <c r="F13" s="613"/>
      <c r="G13" s="613"/>
      <c r="H13" s="613"/>
      <c r="I13" s="613"/>
      <c r="J13" s="613"/>
      <c r="K13" s="613"/>
      <c r="L13" s="613"/>
      <c r="M13" s="613"/>
      <c r="N13" s="613"/>
      <c r="O13" s="613"/>
      <c r="P13" s="613"/>
      <c r="Q13" s="614"/>
      <c r="R13" s="615" t="s">
        <v>65</v>
      </c>
      <c r="S13" s="616"/>
      <c r="T13" s="616"/>
      <c r="U13" s="616"/>
      <c r="V13" s="616"/>
      <c r="W13" s="616"/>
      <c r="X13" s="616"/>
      <c r="Y13" s="617"/>
      <c r="Z13" s="657" t="s">
        <v>65</v>
      </c>
      <c r="AA13" s="657"/>
      <c r="AB13" s="657"/>
      <c r="AC13" s="657"/>
      <c r="AD13" s="658" t="s">
        <v>65</v>
      </c>
      <c r="AE13" s="658"/>
      <c r="AF13" s="658"/>
      <c r="AG13" s="658"/>
      <c r="AH13" s="658"/>
      <c r="AI13" s="658"/>
      <c r="AJ13" s="658"/>
      <c r="AK13" s="658"/>
      <c r="AL13" s="618" t="s">
        <v>65</v>
      </c>
      <c r="AM13" s="619"/>
      <c r="AN13" s="619"/>
      <c r="AO13" s="659"/>
      <c r="AP13" s="612" t="s">
        <v>193</v>
      </c>
      <c r="AQ13" s="613"/>
      <c r="AR13" s="613"/>
      <c r="AS13" s="613"/>
      <c r="AT13" s="613"/>
      <c r="AU13" s="613"/>
      <c r="AV13" s="613"/>
      <c r="AW13" s="613"/>
      <c r="AX13" s="613"/>
      <c r="AY13" s="613"/>
      <c r="AZ13" s="613"/>
      <c r="BA13" s="613"/>
      <c r="BB13" s="613"/>
      <c r="BC13" s="613"/>
      <c r="BD13" s="613"/>
      <c r="BE13" s="613"/>
      <c r="BF13" s="614"/>
      <c r="BG13" s="615">
        <v>643595</v>
      </c>
      <c r="BH13" s="616"/>
      <c r="BI13" s="616"/>
      <c r="BJ13" s="616"/>
      <c r="BK13" s="616"/>
      <c r="BL13" s="616"/>
      <c r="BM13" s="616"/>
      <c r="BN13" s="617"/>
      <c r="BO13" s="657">
        <v>48.4</v>
      </c>
      <c r="BP13" s="657"/>
      <c r="BQ13" s="657"/>
      <c r="BR13" s="657"/>
      <c r="BS13" s="658" t="s">
        <v>65</v>
      </c>
      <c r="BT13" s="658"/>
      <c r="BU13" s="658"/>
      <c r="BV13" s="658"/>
      <c r="BW13" s="658"/>
      <c r="BX13" s="658"/>
      <c r="BY13" s="658"/>
      <c r="BZ13" s="658"/>
      <c r="CA13" s="658"/>
      <c r="CB13" s="692"/>
      <c r="CD13" s="612" t="s">
        <v>194</v>
      </c>
      <c r="CE13" s="613"/>
      <c r="CF13" s="613"/>
      <c r="CG13" s="613"/>
      <c r="CH13" s="613"/>
      <c r="CI13" s="613"/>
      <c r="CJ13" s="613"/>
      <c r="CK13" s="613"/>
      <c r="CL13" s="613"/>
      <c r="CM13" s="613"/>
      <c r="CN13" s="613"/>
      <c r="CO13" s="613"/>
      <c r="CP13" s="613"/>
      <c r="CQ13" s="614"/>
      <c r="CR13" s="615">
        <v>462875</v>
      </c>
      <c r="CS13" s="616"/>
      <c r="CT13" s="616"/>
      <c r="CU13" s="616"/>
      <c r="CV13" s="616"/>
      <c r="CW13" s="616"/>
      <c r="CX13" s="616"/>
      <c r="CY13" s="617"/>
      <c r="CZ13" s="657">
        <v>9.9</v>
      </c>
      <c r="DA13" s="657"/>
      <c r="DB13" s="657"/>
      <c r="DC13" s="657"/>
      <c r="DD13" s="621">
        <v>113598</v>
      </c>
      <c r="DE13" s="616"/>
      <c r="DF13" s="616"/>
      <c r="DG13" s="616"/>
      <c r="DH13" s="616"/>
      <c r="DI13" s="616"/>
      <c r="DJ13" s="616"/>
      <c r="DK13" s="616"/>
      <c r="DL13" s="616"/>
      <c r="DM13" s="616"/>
      <c r="DN13" s="616"/>
      <c r="DO13" s="616"/>
      <c r="DP13" s="617"/>
      <c r="DQ13" s="621">
        <v>407272</v>
      </c>
      <c r="DR13" s="616"/>
      <c r="DS13" s="616"/>
      <c r="DT13" s="616"/>
      <c r="DU13" s="616"/>
      <c r="DV13" s="616"/>
      <c r="DW13" s="616"/>
      <c r="DX13" s="616"/>
      <c r="DY13" s="616"/>
      <c r="DZ13" s="616"/>
      <c r="EA13" s="616"/>
      <c r="EB13" s="616"/>
      <c r="EC13" s="656"/>
    </row>
    <row r="14" spans="2:143" ht="11.25" customHeight="1">
      <c r="B14" s="612" t="s">
        <v>195</v>
      </c>
      <c r="C14" s="613"/>
      <c r="D14" s="613"/>
      <c r="E14" s="613"/>
      <c r="F14" s="613"/>
      <c r="G14" s="613"/>
      <c r="H14" s="613"/>
      <c r="I14" s="613"/>
      <c r="J14" s="613"/>
      <c r="K14" s="613"/>
      <c r="L14" s="613"/>
      <c r="M14" s="613"/>
      <c r="N14" s="613"/>
      <c r="O14" s="613"/>
      <c r="P14" s="613"/>
      <c r="Q14" s="614"/>
      <c r="R14" s="615" t="s">
        <v>74</v>
      </c>
      <c r="S14" s="616"/>
      <c r="T14" s="616"/>
      <c r="U14" s="616"/>
      <c r="V14" s="616"/>
      <c r="W14" s="616"/>
      <c r="X14" s="616"/>
      <c r="Y14" s="617"/>
      <c r="Z14" s="657" t="s">
        <v>65</v>
      </c>
      <c r="AA14" s="657"/>
      <c r="AB14" s="657"/>
      <c r="AC14" s="657"/>
      <c r="AD14" s="658" t="s">
        <v>74</v>
      </c>
      <c r="AE14" s="658"/>
      <c r="AF14" s="658"/>
      <c r="AG14" s="658"/>
      <c r="AH14" s="658"/>
      <c r="AI14" s="658"/>
      <c r="AJ14" s="658"/>
      <c r="AK14" s="658"/>
      <c r="AL14" s="618" t="s">
        <v>74</v>
      </c>
      <c r="AM14" s="619"/>
      <c r="AN14" s="619"/>
      <c r="AO14" s="659"/>
      <c r="AP14" s="612" t="s">
        <v>196</v>
      </c>
      <c r="AQ14" s="613"/>
      <c r="AR14" s="613"/>
      <c r="AS14" s="613"/>
      <c r="AT14" s="613"/>
      <c r="AU14" s="613"/>
      <c r="AV14" s="613"/>
      <c r="AW14" s="613"/>
      <c r="AX14" s="613"/>
      <c r="AY14" s="613"/>
      <c r="AZ14" s="613"/>
      <c r="BA14" s="613"/>
      <c r="BB14" s="613"/>
      <c r="BC14" s="613"/>
      <c r="BD14" s="613"/>
      <c r="BE14" s="613"/>
      <c r="BF14" s="614"/>
      <c r="BG14" s="615">
        <v>41927</v>
      </c>
      <c r="BH14" s="616"/>
      <c r="BI14" s="616"/>
      <c r="BJ14" s="616"/>
      <c r="BK14" s="616"/>
      <c r="BL14" s="616"/>
      <c r="BM14" s="616"/>
      <c r="BN14" s="617"/>
      <c r="BO14" s="657">
        <v>3.2</v>
      </c>
      <c r="BP14" s="657"/>
      <c r="BQ14" s="657"/>
      <c r="BR14" s="657"/>
      <c r="BS14" s="658" t="s">
        <v>74</v>
      </c>
      <c r="BT14" s="658"/>
      <c r="BU14" s="658"/>
      <c r="BV14" s="658"/>
      <c r="BW14" s="658"/>
      <c r="BX14" s="658"/>
      <c r="BY14" s="658"/>
      <c r="BZ14" s="658"/>
      <c r="CA14" s="658"/>
      <c r="CB14" s="692"/>
      <c r="CD14" s="612" t="s">
        <v>197</v>
      </c>
      <c r="CE14" s="613"/>
      <c r="CF14" s="613"/>
      <c r="CG14" s="613"/>
      <c r="CH14" s="613"/>
      <c r="CI14" s="613"/>
      <c r="CJ14" s="613"/>
      <c r="CK14" s="613"/>
      <c r="CL14" s="613"/>
      <c r="CM14" s="613"/>
      <c r="CN14" s="613"/>
      <c r="CO14" s="613"/>
      <c r="CP14" s="613"/>
      <c r="CQ14" s="614"/>
      <c r="CR14" s="615">
        <v>275155</v>
      </c>
      <c r="CS14" s="616"/>
      <c r="CT14" s="616"/>
      <c r="CU14" s="616"/>
      <c r="CV14" s="616"/>
      <c r="CW14" s="616"/>
      <c r="CX14" s="616"/>
      <c r="CY14" s="617"/>
      <c r="CZ14" s="657">
        <v>5.9</v>
      </c>
      <c r="DA14" s="657"/>
      <c r="DB14" s="657"/>
      <c r="DC14" s="657"/>
      <c r="DD14" s="621" t="s">
        <v>74</v>
      </c>
      <c r="DE14" s="616"/>
      <c r="DF14" s="616"/>
      <c r="DG14" s="616"/>
      <c r="DH14" s="616"/>
      <c r="DI14" s="616"/>
      <c r="DJ14" s="616"/>
      <c r="DK14" s="616"/>
      <c r="DL14" s="616"/>
      <c r="DM14" s="616"/>
      <c r="DN14" s="616"/>
      <c r="DO14" s="616"/>
      <c r="DP14" s="617"/>
      <c r="DQ14" s="621">
        <v>275155</v>
      </c>
      <c r="DR14" s="616"/>
      <c r="DS14" s="616"/>
      <c r="DT14" s="616"/>
      <c r="DU14" s="616"/>
      <c r="DV14" s="616"/>
      <c r="DW14" s="616"/>
      <c r="DX14" s="616"/>
      <c r="DY14" s="616"/>
      <c r="DZ14" s="616"/>
      <c r="EA14" s="616"/>
      <c r="EB14" s="616"/>
      <c r="EC14" s="656"/>
    </row>
    <row r="15" spans="2:143" ht="11.25" customHeight="1">
      <c r="B15" s="612" t="s">
        <v>198</v>
      </c>
      <c r="C15" s="613"/>
      <c r="D15" s="613"/>
      <c r="E15" s="613"/>
      <c r="F15" s="613"/>
      <c r="G15" s="613"/>
      <c r="H15" s="613"/>
      <c r="I15" s="613"/>
      <c r="J15" s="613"/>
      <c r="K15" s="613"/>
      <c r="L15" s="613"/>
      <c r="M15" s="613"/>
      <c r="N15" s="613"/>
      <c r="O15" s="613"/>
      <c r="P15" s="613"/>
      <c r="Q15" s="614"/>
      <c r="R15" s="615" t="s">
        <v>65</v>
      </c>
      <c r="S15" s="616"/>
      <c r="T15" s="616"/>
      <c r="U15" s="616"/>
      <c r="V15" s="616"/>
      <c r="W15" s="616"/>
      <c r="X15" s="616"/>
      <c r="Y15" s="617"/>
      <c r="Z15" s="657" t="s">
        <v>65</v>
      </c>
      <c r="AA15" s="657"/>
      <c r="AB15" s="657"/>
      <c r="AC15" s="657"/>
      <c r="AD15" s="658" t="s">
        <v>181</v>
      </c>
      <c r="AE15" s="658"/>
      <c r="AF15" s="658"/>
      <c r="AG15" s="658"/>
      <c r="AH15" s="658"/>
      <c r="AI15" s="658"/>
      <c r="AJ15" s="658"/>
      <c r="AK15" s="658"/>
      <c r="AL15" s="618" t="s">
        <v>65</v>
      </c>
      <c r="AM15" s="619"/>
      <c r="AN15" s="619"/>
      <c r="AO15" s="659"/>
      <c r="AP15" s="612" t="s">
        <v>199</v>
      </c>
      <c r="AQ15" s="613"/>
      <c r="AR15" s="613"/>
      <c r="AS15" s="613"/>
      <c r="AT15" s="613"/>
      <c r="AU15" s="613"/>
      <c r="AV15" s="613"/>
      <c r="AW15" s="613"/>
      <c r="AX15" s="613"/>
      <c r="AY15" s="613"/>
      <c r="AZ15" s="613"/>
      <c r="BA15" s="613"/>
      <c r="BB15" s="613"/>
      <c r="BC15" s="613"/>
      <c r="BD15" s="613"/>
      <c r="BE15" s="613"/>
      <c r="BF15" s="614"/>
      <c r="BG15" s="615">
        <v>53461</v>
      </c>
      <c r="BH15" s="616"/>
      <c r="BI15" s="616"/>
      <c r="BJ15" s="616"/>
      <c r="BK15" s="616"/>
      <c r="BL15" s="616"/>
      <c r="BM15" s="616"/>
      <c r="BN15" s="617"/>
      <c r="BO15" s="657">
        <v>4</v>
      </c>
      <c r="BP15" s="657"/>
      <c r="BQ15" s="657"/>
      <c r="BR15" s="657"/>
      <c r="BS15" s="658" t="s">
        <v>65</v>
      </c>
      <c r="BT15" s="658"/>
      <c r="BU15" s="658"/>
      <c r="BV15" s="658"/>
      <c r="BW15" s="658"/>
      <c r="BX15" s="658"/>
      <c r="BY15" s="658"/>
      <c r="BZ15" s="658"/>
      <c r="CA15" s="658"/>
      <c r="CB15" s="692"/>
      <c r="CD15" s="612" t="s">
        <v>200</v>
      </c>
      <c r="CE15" s="613"/>
      <c r="CF15" s="613"/>
      <c r="CG15" s="613"/>
      <c r="CH15" s="613"/>
      <c r="CI15" s="613"/>
      <c r="CJ15" s="613"/>
      <c r="CK15" s="613"/>
      <c r="CL15" s="613"/>
      <c r="CM15" s="613"/>
      <c r="CN15" s="613"/>
      <c r="CO15" s="613"/>
      <c r="CP15" s="613"/>
      <c r="CQ15" s="614"/>
      <c r="CR15" s="615">
        <v>413960</v>
      </c>
      <c r="CS15" s="616"/>
      <c r="CT15" s="616"/>
      <c r="CU15" s="616"/>
      <c r="CV15" s="616"/>
      <c r="CW15" s="616"/>
      <c r="CX15" s="616"/>
      <c r="CY15" s="617"/>
      <c r="CZ15" s="657">
        <v>8.8000000000000007</v>
      </c>
      <c r="DA15" s="657"/>
      <c r="DB15" s="657"/>
      <c r="DC15" s="657"/>
      <c r="DD15" s="621">
        <v>19302</v>
      </c>
      <c r="DE15" s="616"/>
      <c r="DF15" s="616"/>
      <c r="DG15" s="616"/>
      <c r="DH15" s="616"/>
      <c r="DI15" s="616"/>
      <c r="DJ15" s="616"/>
      <c r="DK15" s="616"/>
      <c r="DL15" s="616"/>
      <c r="DM15" s="616"/>
      <c r="DN15" s="616"/>
      <c r="DO15" s="616"/>
      <c r="DP15" s="617"/>
      <c r="DQ15" s="621">
        <v>397339</v>
      </c>
      <c r="DR15" s="616"/>
      <c r="DS15" s="616"/>
      <c r="DT15" s="616"/>
      <c r="DU15" s="616"/>
      <c r="DV15" s="616"/>
      <c r="DW15" s="616"/>
      <c r="DX15" s="616"/>
      <c r="DY15" s="616"/>
      <c r="DZ15" s="616"/>
      <c r="EA15" s="616"/>
      <c r="EB15" s="616"/>
      <c r="EC15" s="656"/>
    </row>
    <row r="16" spans="2:143" ht="11.25" customHeight="1">
      <c r="B16" s="612" t="s">
        <v>201</v>
      </c>
      <c r="C16" s="613"/>
      <c r="D16" s="613"/>
      <c r="E16" s="613"/>
      <c r="F16" s="613"/>
      <c r="G16" s="613"/>
      <c r="H16" s="613"/>
      <c r="I16" s="613"/>
      <c r="J16" s="613"/>
      <c r="K16" s="613"/>
      <c r="L16" s="613"/>
      <c r="M16" s="613"/>
      <c r="N16" s="613"/>
      <c r="O16" s="613"/>
      <c r="P16" s="613"/>
      <c r="Q16" s="614"/>
      <c r="R16" s="615">
        <v>7714</v>
      </c>
      <c r="S16" s="616"/>
      <c r="T16" s="616"/>
      <c r="U16" s="616"/>
      <c r="V16" s="616"/>
      <c r="W16" s="616"/>
      <c r="X16" s="616"/>
      <c r="Y16" s="617"/>
      <c r="Z16" s="657">
        <v>0.1</v>
      </c>
      <c r="AA16" s="657"/>
      <c r="AB16" s="657"/>
      <c r="AC16" s="657"/>
      <c r="AD16" s="658">
        <v>7714</v>
      </c>
      <c r="AE16" s="658"/>
      <c r="AF16" s="658"/>
      <c r="AG16" s="658"/>
      <c r="AH16" s="658"/>
      <c r="AI16" s="658"/>
      <c r="AJ16" s="658"/>
      <c r="AK16" s="658"/>
      <c r="AL16" s="618">
        <v>0.2</v>
      </c>
      <c r="AM16" s="619"/>
      <c r="AN16" s="619"/>
      <c r="AO16" s="659"/>
      <c r="AP16" s="612" t="s">
        <v>202</v>
      </c>
      <c r="AQ16" s="613"/>
      <c r="AR16" s="613"/>
      <c r="AS16" s="613"/>
      <c r="AT16" s="613"/>
      <c r="AU16" s="613"/>
      <c r="AV16" s="613"/>
      <c r="AW16" s="613"/>
      <c r="AX16" s="613"/>
      <c r="AY16" s="613"/>
      <c r="AZ16" s="613"/>
      <c r="BA16" s="613"/>
      <c r="BB16" s="613"/>
      <c r="BC16" s="613"/>
      <c r="BD16" s="613"/>
      <c r="BE16" s="613"/>
      <c r="BF16" s="614"/>
      <c r="BG16" s="615" t="s">
        <v>181</v>
      </c>
      <c r="BH16" s="616"/>
      <c r="BI16" s="616"/>
      <c r="BJ16" s="616"/>
      <c r="BK16" s="616"/>
      <c r="BL16" s="616"/>
      <c r="BM16" s="616"/>
      <c r="BN16" s="617"/>
      <c r="BO16" s="657" t="s">
        <v>74</v>
      </c>
      <c r="BP16" s="657"/>
      <c r="BQ16" s="657"/>
      <c r="BR16" s="657"/>
      <c r="BS16" s="658" t="s">
        <v>65</v>
      </c>
      <c r="BT16" s="658"/>
      <c r="BU16" s="658"/>
      <c r="BV16" s="658"/>
      <c r="BW16" s="658"/>
      <c r="BX16" s="658"/>
      <c r="BY16" s="658"/>
      <c r="BZ16" s="658"/>
      <c r="CA16" s="658"/>
      <c r="CB16" s="692"/>
      <c r="CD16" s="612" t="s">
        <v>203</v>
      </c>
      <c r="CE16" s="613"/>
      <c r="CF16" s="613"/>
      <c r="CG16" s="613"/>
      <c r="CH16" s="613"/>
      <c r="CI16" s="613"/>
      <c r="CJ16" s="613"/>
      <c r="CK16" s="613"/>
      <c r="CL16" s="613"/>
      <c r="CM16" s="613"/>
      <c r="CN16" s="613"/>
      <c r="CO16" s="613"/>
      <c r="CP16" s="613"/>
      <c r="CQ16" s="614"/>
      <c r="CR16" s="615" t="s">
        <v>74</v>
      </c>
      <c r="CS16" s="616"/>
      <c r="CT16" s="616"/>
      <c r="CU16" s="616"/>
      <c r="CV16" s="616"/>
      <c r="CW16" s="616"/>
      <c r="CX16" s="616"/>
      <c r="CY16" s="617"/>
      <c r="CZ16" s="657" t="s">
        <v>65</v>
      </c>
      <c r="DA16" s="657"/>
      <c r="DB16" s="657"/>
      <c r="DC16" s="657"/>
      <c r="DD16" s="621" t="s">
        <v>74</v>
      </c>
      <c r="DE16" s="616"/>
      <c r="DF16" s="616"/>
      <c r="DG16" s="616"/>
      <c r="DH16" s="616"/>
      <c r="DI16" s="616"/>
      <c r="DJ16" s="616"/>
      <c r="DK16" s="616"/>
      <c r="DL16" s="616"/>
      <c r="DM16" s="616"/>
      <c r="DN16" s="616"/>
      <c r="DO16" s="616"/>
      <c r="DP16" s="617"/>
      <c r="DQ16" s="621" t="s">
        <v>74</v>
      </c>
      <c r="DR16" s="616"/>
      <c r="DS16" s="616"/>
      <c r="DT16" s="616"/>
      <c r="DU16" s="616"/>
      <c r="DV16" s="616"/>
      <c r="DW16" s="616"/>
      <c r="DX16" s="616"/>
      <c r="DY16" s="616"/>
      <c r="DZ16" s="616"/>
      <c r="EA16" s="616"/>
      <c r="EB16" s="616"/>
      <c r="EC16" s="656"/>
    </row>
    <row r="17" spans="2:133" ht="11.25" customHeight="1">
      <c r="B17" s="612" t="s">
        <v>204</v>
      </c>
      <c r="C17" s="613"/>
      <c r="D17" s="613"/>
      <c r="E17" s="613"/>
      <c r="F17" s="613"/>
      <c r="G17" s="613"/>
      <c r="H17" s="613"/>
      <c r="I17" s="613"/>
      <c r="J17" s="613"/>
      <c r="K17" s="613"/>
      <c r="L17" s="613"/>
      <c r="M17" s="613"/>
      <c r="N17" s="613"/>
      <c r="O17" s="613"/>
      <c r="P17" s="613"/>
      <c r="Q17" s="614"/>
      <c r="R17" s="615">
        <v>12118</v>
      </c>
      <c r="S17" s="616"/>
      <c r="T17" s="616"/>
      <c r="U17" s="616"/>
      <c r="V17" s="616"/>
      <c r="W17" s="616"/>
      <c r="X17" s="616"/>
      <c r="Y17" s="617"/>
      <c r="Z17" s="657">
        <v>0.2</v>
      </c>
      <c r="AA17" s="657"/>
      <c r="AB17" s="657"/>
      <c r="AC17" s="657"/>
      <c r="AD17" s="658">
        <v>12118</v>
      </c>
      <c r="AE17" s="658"/>
      <c r="AF17" s="658"/>
      <c r="AG17" s="658"/>
      <c r="AH17" s="658"/>
      <c r="AI17" s="658"/>
      <c r="AJ17" s="658"/>
      <c r="AK17" s="658"/>
      <c r="AL17" s="618">
        <v>0.4</v>
      </c>
      <c r="AM17" s="619"/>
      <c r="AN17" s="619"/>
      <c r="AO17" s="659"/>
      <c r="AP17" s="612" t="s">
        <v>205</v>
      </c>
      <c r="AQ17" s="613"/>
      <c r="AR17" s="613"/>
      <c r="AS17" s="613"/>
      <c r="AT17" s="613"/>
      <c r="AU17" s="613"/>
      <c r="AV17" s="613"/>
      <c r="AW17" s="613"/>
      <c r="AX17" s="613"/>
      <c r="AY17" s="613"/>
      <c r="AZ17" s="613"/>
      <c r="BA17" s="613"/>
      <c r="BB17" s="613"/>
      <c r="BC17" s="613"/>
      <c r="BD17" s="613"/>
      <c r="BE17" s="613"/>
      <c r="BF17" s="614"/>
      <c r="BG17" s="615" t="s">
        <v>74</v>
      </c>
      <c r="BH17" s="616"/>
      <c r="BI17" s="616"/>
      <c r="BJ17" s="616"/>
      <c r="BK17" s="616"/>
      <c r="BL17" s="616"/>
      <c r="BM17" s="616"/>
      <c r="BN17" s="617"/>
      <c r="BO17" s="657" t="s">
        <v>74</v>
      </c>
      <c r="BP17" s="657"/>
      <c r="BQ17" s="657"/>
      <c r="BR17" s="657"/>
      <c r="BS17" s="658" t="s">
        <v>65</v>
      </c>
      <c r="BT17" s="658"/>
      <c r="BU17" s="658"/>
      <c r="BV17" s="658"/>
      <c r="BW17" s="658"/>
      <c r="BX17" s="658"/>
      <c r="BY17" s="658"/>
      <c r="BZ17" s="658"/>
      <c r="CA17" s="658"/>
      <c r="CB17" s="692"/>
      <c r="CD17" s="612" t="s">
        <v>206</v>
      </c>
      <c r="CE17" s="613"/>
      <c r="CF17" s="613"/>
      <c r="CG17" s="613"/>
      <c r="CH17" s="613"/>
      <c r="CI17" s="613"/>
      <c r="CJ17" s="613"/>
      <c r="CK17" s="613"/>
      <c r="CL17" s="613"/>
      <c r="CM17" s="613"/>
      <c r="CN17" s="613"/>
      <c r="CO17" s="613"/>
      <c r="CP17" s="613"/>
      <c r="CQ17" s="614"/>
      <c r="CR17" s="615">
        <v>356650</v>
      </c>
      <c r="CS17" s="616"/>
      <c r="CT17" s="616"/>
      <c r="CU17" s="616"/>
      <c r="CV17" s="616"/>
      <c r="CW17" s="616"/>
      <c r="CX17" s="616"/>
      <c r="CY17" s="617"/>
      <c r="CZ17" s="657">
        <v>7.6</v>
      </c>
      <c r="DA17" s="657"/>
      <c r="DB17" s="657"/>
      <c r="DC17" s="657"/>
      <c r="DD17" s="621" t="s">
        <v>65</v>
      </c>
      <c r="DE17" s="616"/>
      <c r="DF17" s="616"/>
      <c r="DG17" s="616"/>
      <c r="DH17" s="616"/>
      <c r="DI17" s="616"/>
      <c r="DJ17" s="616"/>
      <c r="DK17" s="616"/>
      <c r="DL17" s="616"/>
      <c r="DM17" s="616"/>
      <c r="DN17" s="616"/>
      <c r="DO17" s="616"/>
      <c r="DP17" s="617"/>
      <c r="DQ17" s="621">
        <v>356650</v>
      </c>
      <c r="DR17" s="616"/>
      <c r="DS17" s="616"/>
      <c r="DT17" s="616"/>
      <c r="DU17" s="616"/>
      <c r="DV17" s="616"/>
      <c r="DW17" s="616"/>
      <c r="DX17" s="616"/>
      <c r="DY17" s="616"/>
      <c r="DZ17" s="616"/>
      <c r="EA17" s="616"/>
      <c r="EB17" s="616"/>
      <c r="EC17" s="656"/>
    </row>
    <row r="18" spans="2:133" ht="11.25" customHeight="1">
      <c r="B18" s="612" t="s">
        <v>207</v>
      </c>
      <c r="C18" s="613"/>
      <c r="D18" s="613"/>
      <c r="E18" s="613"/>
      <c r="F18" s="613"/>
      <c r="G18" s="613"/>
      <c r="H18" s="613"/>
      <c r="I18" s="613"/>
      <c r="J18" s="613"/>
      <c r="K18" s="613"/>
      <c r="L18" s="613"/>
      <c r="M18" s="613"/>
      <c r="N18" s="613"/>
      <c r="O18" s="613"/>
      <c r="P18" s="613"/>
      <c r="Q18" s="614"/>
      <c r="R18" s="615">
        <v>8154</v>
      </c>
      <c r="S18" s="616"/>
      <c r="T18" s="616"/>
      <c r="U18" s="616"/>
      <c r="V18" s="616"/>
      <c r="W18" s="616"/>
      <c r="X18" s="616"/>
      <c r="Y18" s="617"/>
      <c r="Z18" s="657">
        <v>0.2</v>
      </c>
      <c r="AA18" s="657"/>
      <c r="AB18" s="657"/>
      <c r="AC18" s="657"/>
      <c r="AD18" s="658">
        <v>8154</v>
      </c>
      <c r="AE18" s="658"/>
      <c r="AF18" s="658"/>
      <c r="AG18" s="658"/>
      <c r="AH18" s="658"/>
      <c r="AI18" s="658"/>
      <c r="AJ18" s="658"/>
      <c r="AK18" s="658"/>
      <c r="AL18" s="618">
        <v>0.2</v>
      </c>
      <c r="AM18" s="619"/>
      <c r="AN18" s="619"/>
      <c r="AO18" s="659"/>
      <c r="AP18" s="612" t="s">
        <v>208</v>
      </c>
      <c r="AQ18" s="613"/>
      <c r="AR18" s="613"/>
      <c r="AS18" s="613"/>
      <c r="AT18" s="613"/>
      <c r="AU18" s="613"/>
      <c r="AV18" s="613"/>
      <c r="AW18" s="613"/>
      <c r="AX18" s="613"/>
      <c r="AY18" s="613"/>
      <c r="AZ18" s="613"/>
      <c r="BA18" s="613"/>
      <c r="BB18" s="613"/>
      <c r="BC18" s="613"/>
      <c r="BD18" s="613"/>
      <c r="BE18" s="613"/>
      <c r="BF18" s="614"/>
      <c r="BG18" s="615" t="s">
        <v>65</v>
      </c>
      <c r="BH18" s="616"/>
      <c r="BI18" s="616"/>
      <c r="BJ18" s="616"/>
      <c r="BK18" s="616"/>
      <c r="BL18" s="616"/>
      <c r="BM18" s="616"/>
      <c r="BN18" s="617"/>
      <c r="BO18" s="657" t="s">
        <v>181</v>
      </c>
      <c r="BP18" s="657"/>
      <c r="BQ18" s="657"/>
      <c r="BR18" s="657"/>
      <c r="BS18" s="658" t="s">
        <v>65</v>
      </c>
      <c r="BT18" s="658"/>
      <c r="BU18" s="658"/>
      <c r="BV18" s="658"/>
      <c r="BW18" s="658"/>
      <c r="BX18" s="658"/>
      <c r="BY18" s="658"/>
      <c r="BZ18" s="658"/>
      <c r="CA18" s="658"/>
      <c r="CB18" s="692"/>
      <c r="CD18" s="612" t="s">
        <v>209</v>
      </c>
      <c r="CE18" s="613"/>
      <c r="CF18" s="613"/>
      <c r="CG18" s="613"/>
      <c r="CH18" s="613"/>
      <c r="CI18" s="613"/>
      <c r="CJ18" s="613"/>
      <c r="CK18" s="613"/>
      <c r="CL18" s="613"/>
      <c r="CM18" s="613"/>
      <c r="CN18" s="613"/>
      <c r="CO18" s="613"/>
      <c r="CP18" s="613"/>
      <c r="CQ18" s="614"/>
      <c r="CR18" s="615" t="s">
        <v>181</v>
      </c>
      <c r="CS18" s="616"/>
      <c r="CT18" s="616"/>
      <c r="CU18" s="616"/>
      <c r="CV18" s="616"/>
      <c r="CW18" s="616"/>
      <c r="CX18" s="616"/>
      <c r="CY18" s="617"/>
      <c r="CZ18" s="657" t="s">
        <v>74</v>
      </c>
      <c r="DA18" s="657"/>
      <c r="DB18" s="657"/>
      <c r="DC18" s="657"/>
      <c r="DD18" s="621" t="s">
        <v>65</v>
      </c>
      <c r="DE18" s="616"/>
      <c r="DF18" s="616"/>
      <c r="DG18" s="616"/>
      <c r="DH18" s="616"/>
      <c r="DI18" s="616"/>
      <c r="DJ18" s="616"/>
      <c r="DK18" s="616"/>
      <c r="DL18" s="616"/>
      <c r="DM18" s="616"/>
      <c r="DN18" s="616"/>
      <c r="DO18" s="616"/>
      <c r="DP18" s="617"/>
      <c r="DQ18" s="621" t="s">
        <v>65</v>
      </c>
      <c r="DR18" s="616"/>
      <c r="DS18" s="616"/>
      <c r="DT18" s="616"/>
      <c r="DU18" s="616"/>
      <c r="DV18" s="616"/>
      <c r="DW18" s="616"/>
      <c r="DX18" s="616"/>
      <c r="DY18" s="616"/>
      <c r="DZ18" s="616"/>
      <c r="EA18" s="616"/>
      <c r="EB18" s="616"/>
      <c r="EC18" s="656"/>
    </row>
    <row r="19" spans="2:133" ht="11.25" customHeight="1">
      <c r="B19" s="612" t="s">
        <v>210</v>
      </c>
      <c r="C19" s="613"/>
      <c r="D19" s="613"/>
      <c r="E19" s="613"/>
      <c r="F19" s="613"/>
      <c r="G19" s="613"/>
      <c r="H19" s="613"/>
      <c r="I19" s="613"/>
      <c r="J19" s="613"/>
      <c r="K19" s="613"/>
      <c r="L19" s="613"/>
      <c r="M19" s="613"/>
      <c r="N19" s="613"/>
      <c r="O19" s="613"/>
      <c r="P19" s="613"/>
      <c r="Q19" s="614"/>
      <c r="R19" s="615">
        <v>7640</v>
      </c>
      <c r="S19" s="616"/>
      <c r="T19" s="616"/>
      <c r="U19" s="616"/>
      <c r="V19" s="616"/>
      <c r="W19" s="616"/>
      <c r="X19" s="616"/>
      <c r="Y19" s="617"/>
      <c r="Z19" s="657">
        <v>0.1</v>
      </c>
      <c r="AA19" s="657"/>
      <c r="AB19" s="657"/>
      <c r="AC19" s="657"/>
      <c r="AD19" s="658">
        <v>7640</v>
      </c>
      <c r="AE19" s="658"/>
      <c r="AF19" s="658"/>
      <c r="AG19" s="658"/>
      <c r="AH19" s="658"/>
      <c r="AI19" s="658"/>
      <c r="AJ19" s="658"/>
      <c r="AK19" s="658"/>
      <c r="AL19" s="618">
        <v>0.2</v>
      </c>
      <c r="AM19" s="619"/>
      <c r="AN19" s="619"/>
      <c r="AO19" s="659"/>
      <c r="AP19" s="612" t="s">
        <v>211</v>
      </c>
      <c r="AQ19" s="613"/>
      <c r="AR19" s="613"/>
      <c r="AS19" s="613"/>
      <c r="AT19" s="613"/>
      <c r="AU19" s="613"/>
      <c r="AV19" s="613"/>
      <c r="AW19" s="613"/>
      <c r="AX19" s="613"/>
      <c r="AY19" s="613"/>
      <c r="AZ19" s="613"/>
      <c r="BA19" s="613"/>
      <c r="BB19" s="613"/>
      <c r="BC19" s="613"/>
      <c r="BD19" s="613"/>
      <c r="BE19" s="613"/>
      <c r="BF19" s="614"/>
      <c r="BG19" s="615">
        <v>3001</v>
      </c>
      <c r="BH19" s="616"/>
      <c r="BI19" s="616"/>
      <c r="BJ19" s="616"/>
      <c r="BK19" s="616"/>
      <c r="BL19" s="616"/>
      <c r="BM19" s="616"/>
      <c r="BN19" s="617"/>
      <c r="BO19" s="657">
        <v>0.2</v>
      </c>
      <c r="BP19" s="657"/>
      <c r="BQ19" s="657"/>
      <c r="BR19" s="657"/>
      <c r="BS19" s="658" t="s">
        <v>65</v>
      </c>
      <c r="BT19" s="658"/>
      <c r="BU19" s="658"/>
      <c r="BV19" s="658"/>
      <c r="BW19" s="658"/>
      <c r="BX19" s="658"/>
      <c r="BY19" s="658"/>
      <c r="BZ19" s="658"/>
      <c r="CA19" s="658"/>
      <c r="CB19" s="692"/>
      <c r="CD19" s="612" t="s">
        <v>212</v>
      </c>
      <c r="CE19" s="613"/>
      <c r="CF19" s="613"/>
      <c r="CG19" s="613"/>
      <c r="CH19" s="613"/>
      <c r="CI19" s="613"/>
      <c r="CJ19" s="613"/>
      <c r="CK19" s="613"/>
      <c r="CL19" s="613"/>
      <c r="CM19" s="613"/>
      <c r="CN19" s="613"/>
      <c r="CO19" s="613"/>
      <c r="CP19" s="613"/>
      <c r="CQ19" s="614"/>
      <c r="CR19" s="615" t="s">
        <v>74</v>
      </c>
      <c r="CS19" s="616"/>
      <c r="CT19" s="616"/>
      <c r="CU19" s="616"/>
      <c r="CV19" s="616"/>
      <c r="CW19" s="616"/>
      <c r="CX19" s="616"/>
      <c r="CY19" s="617"/>
      <c r="CZ19" s="657" t="s">
        <v>181</v>
      </c>
      <c r="DA19" s="657"/>
      <c r="DB19" s="657"/>
      <c r="DC19" s="657"/>
      <c r="DD19" s="621" t="s">
        <v>74</v>
      </c>
      <c r="DE19" s="616"/>
      <c r="DF19" s="616"/>
      <c r="DG19" s="616"/>
      <c r="DH19" s="616"/>
      <c r="DI19" s="616"/>
      <c r="DJ19" s="616"/>
      <c r="DK19" s="616"/>
      <c r="DL19" s="616"/>
      <c r="DM19" s="616"/>
      <c r="DN19" s="616"/>
      <c r="DO19" s="616"/>
      <c r="DP19" s="617"/>
      <c r="DQ19" s="621" t="s">
        <v>65</v>
      </c>
      <c r="DR19" s="616"/>
      <c r="DS19" s="616"/>
      <c r="DT19" s="616"/>
      <c r="DU19" s="616"/>
      <c r="DV19" s="616"/>
      <c r="DW19" s="616"/>
      <c r="DX19" s="616"/>
      <c r="DY19" s="616"/>
      <c r="DZ19" s="616"/>
      <c r="EA19" s="616"/>
      <c r="EB19" s="616"/>
      <c r="EC19" s="656"/>
    </row>
    <row r="20" spans="2:133" ht="11.25" customHeight="1">
      <c r="B20" s="682" t="s">
        <v>213</v>
      </c>
      <c r="C20" s="683"/>
      <c r="D20" s="683"/>
      <c r="E20" s="683"/>
      <c r="F20" s="683"/>
      <c r="G20" s="683"/>
      <c r="H20" s="683"/>
      <c r="I20" s="683"/>
      <c r="J20" s="683"/>
      <c r="K20" s="683"/>
      <c r="L20" s="683"/>
      <c r="M20" s="683"/>
      <c r="N20" s="683"/>
      <c r="O20" s="683"/>
      <c r="P20" s="683"/>
      <c r="Q20" s="684"/>
      <c r="R20" s="615">
        <v>514</v>
      </c>
      <c r="S20" s="616"/>
      <c r="T20" s="616"/>
      <c r="U20" s="616"/>
      <c r="V20" s="616"/>
      <c r="W20" s="616"/>
      <c r="X20" s="616"/>
      <c r="Y20" s="617"/>
      <c r="Z20" s="657">
        <v>0</v>
      </c>
      <c r="AA20" s="657"/>
      <c r="AB20" s="657"/>
      <c r="AC20" s="657"/>
      <c r="AD20" s="658">
        <v>514</v>
      </c>
      <c r="AE20" s="658"/>
      <c r="AF20" s="658"/>
      <c r="AG20" s="658"/>
      <c r="AH20" s="658"/>
      <c r="AI20" s="658"/>
      <c r="AJ20" s="658"/>
      <c r="AK20" s="658"/>
      <c r="AL20" s="618">
        <v>0</v>
      </c>
      <c r="AM20" s="619"/>
      <c r="AN20" s="619"/>
      <c r="AO20" s="659"/>
      <c r="AP20" s="612" t="s">
        <v>214</v>
      </c>
      <c r="AQ20" s="613"/>
      <c r="AR20" s="613"/>
      <c r="AS20" s="613"/>
      <c r="AT20" s="613"/>
      <c r="AU20" s="613"/>
      <c r="AV20" s="613"/>
      <c r="AW20" s="613"/>
      <c r="AX20" s="613"/>
      <c r="AY20" s="613"/>
      <c r="AZ20" s="613"/>
      <c r="BA20" s="613"/>
      <c r="BB20" s="613"/>
      <c r="BC20" s="613"/>
      <c r="BD20" s="613"/>
      <c r="BE20" s="613"/>
      <c r="BF20" s="614"/>
      <c r="BG20" s="615">
        <v>3001</v>
      </c>
      <c r="BH20" s="616"/>
      <c r="BI20" s="616"/>
      <c r="BJ20" s="616"/>
      <c r="BK20" s="616"/>
      <c r="BL20" s="616"/>
      <c r="BM20" s="616"/>
      <c r="BN20" s="617"/>
      <c r="BO20" s="657">
        <v>0.2</v>
      </c>
      <c r="BP20" s="657"/>
      <c r="BQ20" s="657"/>
      <c r="BR20" s="657"/>
      <c r="BS20" s="658" t="s">
        <v>65</v>
      </c>
      <c r="BT20" s="658"/>
      <c r="BU20" s="658"/>
      <c r="BV20" s="658"/>
      <c r="BW20" s="658"/>
      <c r="BX20" s="658"/>
      <c r="BY20" s="658"/>
      <c r="BZ20" s="658"/>
      <c r="CA20" s="658"/>
      <c r="CB20" s="692"/>
      <c r="CD20" s="612" t="s">
        <v>215</v>
      </c>
      <c r="CE20" s="613"/>
      <c r="CF20" s="613"/>
      <c r="CG20" s="613"/>
      <c r="CH20" s="613"/>
      <c r="CI20" s="613"/>
      <c r="CJ20" s="613"/>
      <c r="CK20" s="613"/>
      <c r="CL20" s="613"/>
      <c r="CM20" s="613"/>
      <c r="CN20" s="613"/>
      <c r="CO20" s="613"/>
      <c r="CP20" s="613"/>
      <c r="CQ20" s="614"/>
      <c r="CR20" s="615">
        <v>4686641</v>
      </c>
      <c r="CS20" s="616"/>
      <c r="CT20" s="616"/>
      <c r="CU20" s="616"/>
      <c r="CV20" s="616"/>
      <c r="CW20" s="616"/>
      <c r="CX20" s="616"/>
      <c r="CY20" s="617"/>
      <c r="CZ20" s="657">
        <v>100</v>
      </c>
      <c r="DA20" s="657"/>
      <c r="DB20" s="657"/>
      <c r="DC20" s="657"/>
      <c r="DD20" s="621">
        <v>162424</v>
      </c>
      <c r="DE20" s="616"/>
      <c r="DF20" s="616"/>
      <c r="DG20" s="616"/>
      <c r="DH20" s="616"/>
      <c r="DI20" s="616"/>
      <c r="DJ20" s="616"/>
      <c r="DK20" s="616"/>
      <c r="DL20" s="616"/>
      <c r="DM20" s="616"/>
      <c r="DN20" s="616"/>
      <c r="DO20" s="616"/>
      <c r="DP20" s="617"/>
      <c r="DQ20" s="621">
        <v>3742545</v>
      </c>
      <c r="DR20" s="616"/>
      <c r="DS20" s="616"/>
      <c r="DT20" s="616"/>
      <c r="DU20" s="616"/>
      <c r="DV20" s="616"/>
      <c r="DW20" s="616"/>
      <c r="DX20" s="616"/>
      <c r="DY20" s="616"/>
      <c r="DZ20" s="616"/>
      <c r="EA20" s="616"/>
      <c r="EB20" s="616"/>
      <c r="EC20" s="656"/>
    </row>
    <row r="21" spans="2:133" ht="11.25" customHeight="1">
      <c r="B21" s="612" t="s">
        <v>216</v>
      </c>
      <c r="C21" s="613"/>
      <c r="D21" s="613"/>
      <c r="E21" s="613"/>
      <c r="F21" s="613"/>
      <c r="G21" s="613"/>
      <c r="H21" s="613"/>
      <c r="I21" s="613"/>
      <c r="J21" s="613"/>
      <c r="K21" s="613"/>
      <c r="L21" s="613"/>
      <c r="M21" s="613"/>
      <c r="N21" s="613"/>
      <c r="O21" s="613"/>
      <c r="P21" s="613"/>
      <c r="Q21" s="614"/>
      <c r="R21" s="615">
        <v>1673918</v>
      </c>
      <c r="S21" s="616"/>
      <c r="T21" s="616"/>
      <c r="U21" s="616"/>
      <c r="V21" s="616"/>
      <c r="W21" s="616"/>
      <c r="X21" s="616"/>
      <c r="Y21" s="617"/>
      <c r="Z21" s="657">
        <v>32.1</v>
      </c>
      <c r="AA21" s="657"/>
      <c r="AB21" s="657"/>
      <c r="AC21" s="657"/>
      <c r="AD21" s="658">
        <v>1549801</v>
      </c>
      <c r="AE21" s="658"/>
      <c r="AF21" s="658"/>
      <c r="AG21" s="658"/>
      <c r="AH21" s="658"/>
      <c r="AI21" s="658"/>
      <c r="AJ21" s="658"/>
      <c r="AK21" s="658"/>
      <c r="AL21" s="618">
        <v>47.2</v>
      </c>
      <c r="AM21" s="619"/>
      <c r="AN21" s="619"/>
      <c r="AO21" s="659"/>
      <c r="AP21" s="612" t="s">
        <v>217</v>
      </c>
      <c r="AQ21" s="693"/>
      <c r="AR21" s="693"/>
      <c r="AS21" s="693"/>
      <c r="AT21" s="693"/>
      <c r="AU21" s="693"/>
      <c r="AV21" s="693"/>
      <c r="AW21" s="693"/>
      <c r="AX21" s="693"/>
      <c r="AY21" s="693"/>
      <c r="AZ21" s="693"/>
      <c r="BA21" s="693"/>
      <c r="BB21" s="693"/>
      <c r="BC21" s="693"/>
      <c r="BD21" s="693"/>
      <c r="BE21" s="693"/>
      <c r="BF21" s="694"/>
      <c r="BG21" s="615">
        <v>3001</v>
      </c>
      <c r="BH21" s="616"/>
      <c r="BI21" s="616"/>
      <c r="BJ21" s="616"/>
      <c r="BK21" s="616"/>
      <c r="BL21" s="616"/>
      <c r="BM21" s="616"/>
      <c r="BN21" s="617"/>
      <c r="BO21" s="657">
        <v>0.2</v>
      </c>
      <c r="BP21" s="657"/>
      <c r="BQ21" s="657"/>
      <c r="BR21" s="657"/>
      <c r="BS21" s="658" t="s">
        <v>65</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c r="B22" s="612" t="s">
        <v>218</v>
      </c>
      <c r="C22" s="613"/>
      <c r="D22" s="613"/>
      <c r="E22" s="613"/>
      <c r="F22" s="613"/>
      <c r="G22" s="613"/>
      <c r="H22" s="613"/>
      <c r="I22" s="613"/>
      <c r="J22" s="613"/>
      <c r="K22" s="613"/>
      <c r="L22" s="613"/>
      <c r="M22" s="613"/>
      <c r="N22" s="613"/>
      <c r="O22" s="613"/>
      <c r="P22" s="613"/>
      <c r="Q22" s="614"/>
      <c r="R22" s="615">
        <v>1549801</v>
      </c>
      <c r="S22" s="616"/>
      <c r="T22" s="616"/>
      <c r="U22" s="616"/>
      <c r="V22" s="616"/>
      <c r="W22" s="616"/>
      <c r="X22" s="616"/>
      <c r="Y22" s="617"/>
      <c r="Z22" s="657">
        <v>29.7</v>
      </c>
      <c r="AA22" s="657"/>
      <c r="AB22" s="657"/>
      <c r="AC22" s="657"/>
      <c r="AD22" s="658">
        <v>1549801</v>
      </c>
      <c r="AE22" s="658"/>
      <c r="AF22" s="658"/>
      <c r="AG22" s="658"/>
      <c r="AH22" s="658"/>
      <c r="AI22" s="658"/>
      <c r="AJ22" s="658"/>
      <c r="AK22" s="658"/>
      <c r="AL22" s="618">
        <v>47.2</v>
      </c>
      <c r="AM22" s="619"/>
      <c r="AN22" s="619"/>
      <c r="AO22" s="659"/>
      <c r="AP22" s="612" t="s">
        <v>219</v>
      </c>
      <c r="AQ22" s="693"/>
      <c r="AR22" s="693"/>
      <c r="AS22" s="693"/>
      <c r="AT22" s="693"/>
      <c r="AU22" s="693"/>
      <c r="AV22" s="693"/>
      <c r="AW22" s="693"/>
      <c r="AX22" s="693"/>
      <c r="AY22" s="693"/>
      <c r="AZ22" s="693"/>
      <c r="BA22" s="693"/>
      <c r="BB22" s="693"/>
      <c r="BC22" s="693"/>
      <c r="BD22" s="693"/>
      <c r="BE22" s="693"/>
      <c r="BF22" s="694"/>
      <c r="BG22" s="615" t="s">
        <v>181</v>
      </c>
      <c r="BH22" s="616"/>
      <c r="BI22" s="616"/>
      <c r="BJ22" s="616"/>
      <c r="BK22" s="616"/>
      <c r="BL22" s="616"/>
      <c r="BM22" s="616"/>
      <c r="BN22" s="617"/>
      <c r="BO22" s="657" t="s">
        <v>65</v>
      </c>
      <c r="BP22" s="657"/>
      <c r="BQ22" s="657"/>
      <c r="BR22" s="657"/>
      <c r="BS22" s="658" t="s">
        <v>65</v>
      </c>
      <c r="BT22" s="658"/>
      <c r="BU22" s="658"/>
      <c r="BV22" s="658"/>
      <c r="BW22" s="658"/>
      <c r="BX22" s="658"/>
      <c r="BY22" s="658"/>
      <c r="BZ22" s="658"/>
      <c r="CA22" s="658"/>
      <c r="CB22" s="692"/>
      <c r="CD22" s="673" t="s">
        <v>220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2" t="s">
        <v>221</v>
      </c>
      <c r="C23" s="613"/>
      <c r="D23" s="613"/>
      <c r="E23" s="613"/>
      <c r="F23" s="613"/>
      <c r="G23" s="613"/>
      <c r="H23" s="613"/>
      <c r="I23" s="613"/>
      <c r="J23" s="613"/>
      <c r="K23" s="613"/>
      <c r="L23" s="613"/>
      <c r="M23" s="613"/>
      <c r="N23" s="613"/>
      <c r="O23" s="613"/>
      <c r="P23" s="613"/>
      <c r="Q23" s="614"/>
      <c r="R23" s="615">
        <v>124117</v>
      </c>
      <c r="S23" s="616"/>
      <c r="T23" s="616"/>
      <c r="U23" s="616"/>
      <c r="V23" s="616"/>
      <c r="W23" s="616"/>
      <c r="X23" s="616"/>
      <c r="Y23" s="617"/>
      <c r="Z23" s="657">
        <v>2.4</v>
      </c>
      <c r="AA23" s="657"/>
      <c r="AB23" s="657"/>
      <c r="AC23" s="657"/>
      <c r="AD23" s="658" t="s">
        <v>181</v>
      </c>
      <c r="AE23" s="658"/>
      <c r="AF23" s="658"/>
      <c r="AG23" s="658"/>
      <c r="AH23" s="658"/>
      <c r="AI23" s="658"/>
      <c r="AJ23" s="658"/>
      <c r="AK23" s="658"/>
      <c r="AL23" s="618" t="s">
        <v>74</v>
      </c>
      <c r="AM23" s="619"/>
      <c r="AN23" s="619"/>
      <c r="AO23" s="659"/>
      <c r="AP23" s="612" t="s">
        <v>222</v>
      </c>
      <c r="AQ23" s="693"/>
      <c r="AR23" s="693"/>
      <c r="AS23" s="693"/>
      <c r="AT23" s="693"/>
      <c r="AU23" s="693"/>
      <c r="AV23" s="693"/>
      <c r="AW23" s="693"/>
      <c r="AX23" s="693"/>
      <c r="AY23" s="693"/>
      <c r="AZ23" s="693"/>
      <c r="BA23" s="693"/>
      <c r="BB23" s="693"/>
      <c r="BC23" s="693"/>
      <c r="BD23" s="693"/>
      <c r="BE23" s="693"/>
      <c r="BF23" s="694"/>
      <c r="BG23" s="615" t="s">
        <v>181</v>
      </c>
      <c r="BH23" s="616"/>
      <c r="BI23" s="616"/>
      <c r="BJ23" s="616"/>
      <c r="BK23" s="616"/>
      <c r="BL23" s="616"/>
      <c r="BM23" s="616"/>
      <c r="BN23" s="617"/>
      <c r="BO23" s="657" t="s">
        <v>74</v>
      </c>
      <c r="BP23" s="657"/>
      <c r="BQ23" s="657"/>
      <c r="BR23" s="657"/>
      <c r="BS23" s="658" t="s">
        <v>65</v>
      </c>
      <c r="BT23" s="658"/>
      <c r="BU23" s="658"/>
      <c r="BV23" s="658"/>
      <c r="BW23" s="658"/>
      <c r="BX23" s="658"/>
      <c r="BY23" s="658"/>
      <c r="BZ23" s="658"/>
      <c r="CA23" s="658"/>
      <c r="CB23" s="692"/>
      <c r="CD23" s="673" t="s">
        <v>161</v>
      </c>
      <c r="CE23" s="674"/>
      <c r="CF23" s="674"/>
      <c r="CG23" s="674"/>
      <c r="CH23" s="674"/>
      <c r="CI23" s="674"/>
      <c r="CJ23" s="674"/>
      <c r="CK23" s="674"/>
      <c r="CL23" s="674"/>
      <c r="CM23" s="674"/>
      <c r="CN23" s="674"/>
      <c r="CO23" s="674"/>
      <c r="CP23" s="674"/>
      <c r="CQ23" s="675"/>
      <c r="CR23" s="673" t="s">
        <v>223</v>
      </c>
      <c r="CS23" s="674"/>
      <c r="CT23" s="674"/>
      <c r="CU23" s="674"/>
      <c r="CV23" s="674"/>
      <c r="CW23" s="674"/>
      <c r="CX23" s="674"/>
      <c r="CY23" s="675"/>
      <c r="CZ23" s="673" t="s">
        <v>224</v>
      </c>
      <c r="DA23" s="674"/>
      <c r="DB23" s="674"/>
      <c r="DC23" s="675"/>
      <c r="DD23" s="673" t="s">
        <v>225</v>
      </c>
      <c r="DE23" s="674"/>
      <c r="DF23" s="674"/>
      <c r="DG23" s="674"/>
      <c r="DH23" s="674"/>
      <c r="DI23" s="674"/>
      <c r="DJ23" s="674"/>
      <c r="DK23" s="675"/>
      <c r="DL23" s="700" t="s">
        <v>226</v>
      </c>
      <c r="DM23" s="701"/>
      <c r="DN23" s="701"/>
      <c r="DO23" s="701"/>
      <c r="DP23" s="701"/>
      <c r="DQ23" s="701"/>
      <c r="DR23" s="701"/>
      <c r="DS23" s="701"/>
      <c r="DT23" s="701"/>
      <c r="DU23" s="701"/>
      <c r="DV23" s="702"/>
      <c r="DW23" s="673" t="s">
        <v>227</v>
      </c>
      <c r="DX23" s="674"/>
      <c r="DY23" s="674"/>
      <c r="DZ23" s="674"/>
      <c r="EA23" s="674"/>
      <c r="EB23" s="674"/>
      <c r="EC23" s="675"/>
    </row>
    <row r="24" spans="2:133" ht="11.25" customHeight="1">
      <c r="B24" s="612" t="s">
        <v>228</v>
      </c>
      <c r="C24" s="613"/>
      <c r="D24" s="613"/>
      <c r="E24" s="613"/>
      <c r="F24" s="613"/>
      <c r="G24" s="613"/>
      <c r="H24" s="613"/>
      <c r="I24" s="613"/>
      <c r="J24" s="613"/>
      <c r="K24" s="613"/>
      <c r="L24" s="613"/>
      <c r="M24" s="613"/>
      <c r="N24" s="613"/>
      <c r="O24" s="613"/>
      <c r="P24" s="613"/>
      <c r="Q24" s="614"/>
      <c r="R24" s="615" t="s">
        <v>74</v>
      </c>
      <c r="S24" s="616"/>
      <c r="T24" s="616"/>
      <c r="U24" s="616"/>
      <c r="V24" s="616"/>
      <c r="W24" s="616"/>
      <c r="X24" s="616"/>
      <c r="Y24" s="617"/>
      <c r="Z24" s="657" t="s">
        <v>65</v>
      </c>
      <c r="AA24" s="657"/>
      <c r="AB24" s="657"/>
      <c r="AC24" s="657"/>
      <c r="AD24" s="658" t="s">
        <v>181</v>
      </c>
      <c r="AE24" s="658"/>
      <c r="AF24" s="658"/>
      <c r="AG24" s="658"/>
      <c r="AH24" s="658"/>
      <c r="AI24" s="658"/>
      <c r="AJ24" s="658"/>
      <c r="AK24" s="658"/>
      <c r="AL24" s="618" t="s">
        <v>65</v>
      </c>
      <c r="AM24" s="619"/>
      <c r="AN24" s="619"/>
      <c r="AO24" s="659"/>
      <c r="AP24" s="612" t="s">
        <v>229</v>
      </c>
      <c r="AQ24" s="693"/>
      <c r="AR24" s="693"/>
      <c r="AS24" s="693"/>
      <c r="AT24" s="693"/>
      <c r="AU24" s="693"/>
      <c r="AV24" s="693"/>
      <c r="AW24" s="693"/>
      <c r="AX24" s="693"/>
      <c r="AY24" s="693"/>
      <c r="AZ24" s="693"/>
      <c r="BA24" s="693"/>
      <c r="BB24" s="693"/>
      <c r="BC24" s="693"/>
      <c r="BD24" s="693"/>
      <c r="BE24" s="693"/>
      <c r="BF24" s="694"/>
      <c r="BG24" s="615" t="s">
        <v>74</v>
      </c>
      <c r="BH24" s="616"/>
      <c r="BI24" s="616"/>
      <c r="BJ24" s="616"/>
      <c r="BK24" s="616"/>
      <c r="BL24" s="616"/>
      <c r="BM24" s="616"/>
      <c r="BN24" s="617"/>
      <c r="BO24" s="657" t="s">
        <v>65</v>
      </c>
      <c r="BP24" s="657"/>
      <c r="BQ24" s="657"/>
      <c r="BR24" s="657"/>
      <c r="BS24" s="658" t="s">
        <v>74</v>
      </c>
      <c r="BT24" s="658"/>
      <c r="BU24" s="658"/>
      <c r="BV24" s="658"/>
      <c r="BW24" s="658"/>
      <c r="BX24" s="658"/>
      <c r="BY24" s="658"/>
      <c r="BZ24" s="658"/>
      <c r="CA24" s="658"/>
      <c r="CB24" s="692"/>
      <c r="CD24" s="670" t="s">
        <v>230</v>
      </c>
      <c r="CE24" s="671"/>
      <c r="CF24" s="671"/>
      <c r="CG24" s="671"/>
      <c r="CH24" s="671"/>
      <c r="CI24" s="671"/>
      <c r="CJ24" s="671"/>
      <c r="CK24" s="671"/>
      <c r="CL24" s="671"/>
      <c r="CM24" s="671"/>
      <c r="CN24" s="671"/>
      <c r="CO24" s="671"/>
      <c r="CP24" s="671"/>
      <c r="CQ24" s="672"/>
      <c r="CR24" s="667">
        <v>1993285</v>
      </c>
      <c r="CS24" s="668"/>
      <c r="CT24" s="668"/>
      <c r="CU24" s="668"/>
      <c r="CV24" s="668"/>
      <c r="CW24" s="668"/>
      <c r="CX24" s="668"/>
      <c r="CY24" s="696"/>
      <c r="CZ24" s="697">
        <v>42.5</v>
      </c>
      <c r="DA24" s="680"/>
      <c r="DB24" s="680"/>
      <c r="DC24" s="699"/>
      <c r="DD24" s="695">
        <v>1360862</v>
      </c>
      <c r="DE24" s="668"/>
      <c r="DF24" s="668"/>
      <c r="DG24" s="668"/>
      <c r="DH24" s="668"/>
      <c r="DI24" s="668"/>
      <c r="DJ24" s="668"/>
      <c r="DK24" s="696"/>
      <c r="DL24" s="695">
        <v>1335401</v>
      </c>
      <c r="DM24" s="668"/>
      <c r="DN24" s="668"/>
      <c r="DO24" s="668"/>
      <c r="DP24" s="668"/>
      <c r="DQ24" s="668"/>
      <c r="DR24" s="668"/>
      <c r="DS24" s="668"/>
      <c r="DT24" s="668"/>
      <c r="DU24" s="668"/>
      <c r="DV24" s="696"/>
      <c r="DW24" s="697">
        <v>40</v>
      </c>
      <c r="DX24" s="680"/>
      <c r="DY24" s="680"/>
      <c r="DZ24" s="680"/>
      <c r="EA24" s="680"/>
      <c r="EB24" s="680"/>
      <c r="EC24" s="698"/>
    </row>
    <row r="25" spans="2:133" ht="11.25" customHeight="1">
      <c r="B25" s="612" t="s">
        <v>231</v>
      </c>
      <c r="C25" s="613"/>
      <c r="D25" s="613"/>
      <c r="E25" s="613"/>
      <c r="F25" s="613"/>
      <c r="G25" s="613"/>
      <c r="H25" s="613"/>
      <c r="I25" s="613"/>
      <c r="J25" s="613"/>
      <c r="K25" s="613"/>
      <c r="L25" s="613"/>
      <c r="M25" s="613"/>
      <c r="N25" s="613"/>
      <c r="O25" s="613"/>
      <c r="P25" s="613"/>
      <c r="Q25" s="614"/>
      <c r="R25" s="615">
        <v>3387484</v>
      </c>
      <c r="S25" s="616"/>
      <c r="T25" s="616"/>
      <c r="U25" s="616"/>
      <c r="V25" s="616"/>
      <c r="W25" s="616"/>
      <c r="X25" s="616"/>
      <c r="Y25" s="617"/>
      <c r="Z25" s="657">
        <v>64.900000000000006</v>
      </c>
      <c r="AA25" s="657"/>
      <c r="AB25" s="657"/>
      <c r="AC25" s="657"/>
      <c r="AD25" s="658">
        <v>3263367</v>
      </c>
      <c r="AE25" s="658"/>
      <c r="AF25" s="658"/>
      <c r="AG25" s="658"/>
      <c r="AH25" s="658"/>
      <c r="AI25" s="658"/>
      <c r="AJ25" s="658"/>
      <c r="AK25" s="658"/>
      <c r="AL25" s="618">
        <v>99.4</v>
      </c>
      <c r="AM25" s="619"/>
      <c r="AN25" s="619"/>
      <c r="AO25" s="659"/>
      <c r="AP25" s="612" t="s">
        <v>232</v>
      </c>
      <c r="AQ25" s="693"/>
      <c r="AR25" s="693"/>
      <c r="AS25" s="693"/>
      <c r="AT25" s="693"/>
      <c r="AU25" s="693"/>
      <c r="AV25" s="693"/>
      <c r="AW25" s="693"/>
      <c r="AX25" s="693"/>
      <c r="AY25" s="693"/>
      <c r="AZ25" s="693"/>
      <c r="BA25" s="693"/>
      <c r="BB25" s="693"/>
      <c r="BC25" s="693"/>
      <c r="BD25" s="693"/>
      <c r="BE25" s="693"/>
      <c r="BF25" s="694"/>
      <c r="BG25" s="615" t="s">
        <v>65</v>
      </c>
      <c r="BH25" s="616"/>
      <c r="BI25" s="616"/>
      <c r="BJ25" s="616"/>
      <c r="BK25" s="616"/>
      <c r="BL25" s="616"/>
      <c r="BM25" s="616"/>
      <c r="BN25" s="617"/>
      <c r="BO25" s="657" t="s">
        <v>74</v>
      </c>
      <c r="BP25" s="657"/>
      <c r="BQ25" s="657"/>
      <c r="BR25" s="657"/>
      <c r="BS25" s="658" t="s">
        <v>65</v>
      </c>
      <c r="BT25" s="658"/>
      <c r="BU25" s="658"/>
      <c r="BV25" s="658"/>
      <c r="BW25" s="658"/>
      <c r="BX25" s="658"/>
      <c r="BY25" s="658"/>
      <c r="BZ25" s="658"/>
      <c r="CA25" s="658"/>
      <c r="CB25" s="692"/>
      <c r="CD25" s="612" t="s">
        <v>233</v>
      </c>
      <c r="CE25" s="613"/>
      <c r="CF25" s="613"/>
      <c r="CG25" s="613"/>
      <c r="CH25" s="613"/>
      <c r="CI25" s="613"/>
      <c r="CJ25" s="613"/>
      <c r="CK25" s="613"/>
      <c r="CL25" s="613"/>
      <c r="CM25" s="613"/>
      <c r="CN25" s="613"/>
      <c r="CO25" s="613"/>
      <c r="CP25" s="613"/>
      <c r="CQ25" s="614"/>
      <c r="CR25" s="615">
        <v>931281</v>
      </c>
      <c r="CS25" s="628"/>
      <c r="CT25" s="628"/>
      <c r="CU25" s="628"/>
      <c r="CV25" s="628"/>
      <c r="CW25" s="628"/>
      <c r="CX25" s="628"/>
      <c r="CY25" s="629"/>
      <c r="CZ25" s="618">
        <v>19.899999999999999</v>
      </c>
      <c r="DA25" s="630"/>
      <c r="DB25" s="630"/>
      <c r="DC25" s="631"/>
      <c r="DD25" s="621">
        <v>818157</v>
      </c>
      <c r="DE25" s="628"/>
      <c r="DF25" s="628"/>
      <c r="DG25" s="628"/>
      <c r="DH25" s="628"/>
      <c r="DI25" s="628"/>
      <c r="DJ25" s="628"/>
      <c r="DK25" s="629"/>
      <c r="DL25" s="621">
        <v>813514</v>
      </c>
      <c r="DM25" s="628"/>
      <c r="DN25" s="628"/>
      <c r="DO25" s="628"/>
      <c r="DP25" s="628"/>
      <c r="DQ25" s="628"/>
      <c r="DR25" s="628"/>
      <c r="DS25" s="628"/>
      <c r="DT25" s="628"/>
      <c r="DU25" s="628"/>
      <c r="DV25" s="629"/>
      <c r="DW25" s="618">
        <v>24.4</v>
      </c>
      <c r="DX25" s="630"/>
      <c r="DY25" s="630"/>
      <c r="DZ25" s="630"/>
      <c r="EA25" s="630"/>
      <c r="EB25" s="630"/>
      <c r="EC25" s="646"/>
    </row>
    <row r="26" spans="2:133" ht="11.25" customHeight="1">
      <c r="B26" s="612" t="s">
        <v>234</v>
      </c>
      <c r="C26" s="613"/>
      <c r="D26" s="613"/>
      <c r="E26" s="613"/>
      <c r="F26" s="613"/>
      <c r="G26" s="613"/>
      <c r="H26" s="613"/>
      <c r="I26" s="613"/>
      <c r="J26" s="613"/>
      <c r="K26" s="613"/>
      <c r="L26" s="613"/>
      <c r="M26" s="613"/>
      <c r="N26" s="613"/>
      <c r="O26" s="613"/>
      <c r="P26" s="613"/>
      <c r="Q26" s="614"/>
      <c r="R26" s="615">
        <v>793</v>
      </c>
      <c r="S26" s="616"/>
      <c r="T26" s="616"/>
      <c r="U26" s="616"/>
      <c r="V26" s="616"/>
      <c r="W26" s="616"/>
      <c r="X26" s="616"/>
      <c r="Y26" s="617"/>
      <c r="Z26" s="657">
        <v>0</v>
      </c>
      <c r="AA26" s="657"/>
      <c r="AB26" s="657"/>
      <c r="AC26" s="657"/>
      <c r="AD26" s="658">
        <v>793</v>
      </c>
      <c r="AE26" s="658"/>
      <c r="AF26" s="658"/>
      <c r="AG26" s="658"/>
      <c r="AH26" s="658"/>
      <c r="AI26" s="658"/>
      <c r="AJ26" s="658"/>
      <c r="AK26" s="658"/>
      <c r="AL26" s="618">
        <v>0</v>
      </c>
      <c r="AM26" s="619"/>
      <c r="AN26" s="619"/>
      <c r="AO26" s="659"/>
      <c r="AP26" s="612" t="s">
        <v>235</v>
      </c>
      <c r="AQ26" s="693"/>
      <c r="AR26" s="693"/>
      <c r="AS26" s="693"/>
      <c r="AT26" s="693"/>
      <c r="AU26" s="693"/>
      <c r="AV26" s="693"/>
      <c r="AW26" s="693"/>
      <c r="AX26" s="693"/>
      <c r="AY26" s="693"/>
      <c r="AZ26" s="693"/>
      <c r="BA26" s="693"/>
      <c r="BB26" s="693"/>
      <c r="BC26" s="693"/>
      <c r="BD26" s="693"/>
      <c r="BE26" s="693"/>
      <c r="BF26" s="694"/>
      <c r="BG26" s="615" t="s">
        <v>65</v>
      </c>
      <c r="BH26" s="616"/>
      <c r="BI26" s="616"/>
      <c r="BJ26" s="616"/>
      <c r="BK26" s="616"/>
      <c r="BL26" s="616"/>
      <c r="BM26" s="616"/>
      <c r="BN26" s="617"/>
      <c r="BO26" s="657" t="s">
        <v>65</v>
      </c>
      <c r="BP26" s="657"/>
      <c r="BQ26" s="657"/>
      <c r="BR26" s="657"/>
      <c r="BS26" s="658" t="s">
        <v>74</v>
      </c>
      <c r="BT26" s="658"/>
      <c r="BU26" s="658"/>
      <c r="BV26" s="658"/>
      <c r="BW26" s="658"/>
      <c r="BX26" s="658"/>
      <c r="BY26" s="658"/>
      <c r="BZ26" s="658"/>
      <c r="CA26" s="658"/>
      <c r="CB26" s="692"/>
      <c r="CD26" s="612" t="s">
        <v>236</v>
      </c>
      <c r="CE26" s="613"/>
      <c r="CF26" s="613"/>
      <c r="CG26" s="613"/>
      <c r="CH26" s="613"/>
      <c r="CI26" s="613"/>
      <c r="CJ26" s="613"/>
      <c r="CK26" s="613"/>
      <c r="CL26" s="613"/>
      <c r="CM26" s="613"/>
      <c r="CN26" s="613"/>
      <c r="CO26" s="613"/>
      <c r="CP26" s="613"/>
      <c r="CQ26" s="614"/>
      <c r="CR26" s="615">
        <v>556444</v>
      </c>
      <c r="CS26" s="616"/>
      <c r="CT26" s="616"/>
      <c r="CU26" s="616"/>
      <c r="CV26" s="616"/>
      <c r="CW26" s="616"/>
      <c r="CX26" s="616"/>
      <c r="CY26" s="617"/>
      <c r="CZ26" s="618">
        <v>11.9</v>
      </c>
      <c r="DA26" s="630"/>
      <c r="DB26" s="630"/>
      <c r="DC26" s="631"/>
      <c r="DD26" s="621">
        <v>483659</v>
      </c>
      <c r="DE26" s="616"/>
      <c r="DF26" s="616"/>
      <c r="DG26" s="616"/>
      <c r="DH26" s="616"/>
      <c r="DI26" s="616"/>
      <c r="DJ26" s="616"/>
      <c r="DK26" s="617"/>
      <c r="DL26" s="621" t="s">
        <v>74</v>
      </c>
      <c r="DM26" s="616"/>
      <c r="DN26" s="616"/>
      <c r="DO26" s="616"/>
      <c r="DP26" s="616"/>
      <c r="DQ26" s="616"/>
      <c r="DR26" s="616"/>
      <c r="DS26" s="616"/>
      <c r="DT26" s="616"/>
      <c r="DU26" s="616"/>
      <c r="DV26" s="617"/>
      <c r="DW26" s="618" t="s">
        <v>74</v>
      </c>
      <c r="DX26" s="630"/>
      <c r="DY26" s="630"/>
      <c r="DZ26" s="630"/>
      <c r="EA26" s="630"/>
      <c r="EB26" s="630"/>
      <c r="EC26" s="646"/>
    </row>
    <row r="27" spans="2:133" ht="11.25" customHeight="1">
      <c r="B27" s="612" t="s">
        <v>237</v>
      </c>
      <c r="C27" s="613"/>
      <c r="D27" s="613"/>
      <c r="E27" s="613"/>
      <c r="F27" s="613"/>
      <c r="G27" s="613"/>
      <c r="H27" s="613"/>
      <c r="I27" s="613"/>
      <c r="J27" s="613"/>
      <c r="K27" s="613"/>
      <c r="L27" s="613"/>
      <c r="M27" s="613"/>
      <c r="N27" s="613"/>
      <c r="O27" s="613"/>
      <c r="P27" s="613"/>
      <c r="Q27" s="614"/>
      <c r="R27" s="615">
        <v>24493</v>
      </c>
      <c r="S27" s="616"/>
      <c r="T27" s="616"/>
      <c r="U27" s="616"/>
      <c r="V27" s="616"/>
      <c r="W27" s="616"/>
      <c r="X27" s="616"/>
      <c r="Y27" s="617"/>
      <c r="Z27" s="657">
        <v>0.5</v>
      </c>
      <c r="AA27" s="657"/>
      <c r="AB27" s="657"/>
      <c r="AC27" s="657"/>
      <c r="AD27" s="658" t="s">
        <v>74</v>
      </c>
      <c r="AE27" s="658"/>
      <c r="AF27" s="658"/>
      <c r="AG27" s="658"/>
      <c r="AH27" s="658"/>
      <c r="AI27" s="658"/>
      <c r="AJ27" s="658"/>
      <c r="AK27" s="658"/>
      <c r="AL27" s="618" t="s">
        <v>181</v>
      </c>
      <c r="AM27" s="619"/>
      <c r="AN27" s="619"/>
      <c r="AO27" s="659"/>
      <c r="AP27" s="612" t="s">
        <v>238</v>
      </c>
      <c r="AQ27" s="613"/>
      <c r="AR27" s="613"/>
      <c r="AS27" s="613"/>
      <c r="AT27" s="613"/>
      <c r="AU27" s="613"/>
      <c r="AV27" s="613"/>
      <c r="AW27" s="613"/>
      <c r="AX27" s="613"/>
      <c r="AY27" s="613"/>
      <c r="AZ27" s="613"/>
      <c r="BA27" s="613"/>
      <c r="BB27" s="613"/>
      <c r="BC27" s="613"/>
      <c r="BD27" s="613"/>
      <c r="BE27" s="613"/>
      <c r="BF27" s="614"/>
      <c r="BG27" s="615">
        <v>1329336</v>
      </c>
      <c r="BH27" s="616"/>
      <c r="BI27" s="616"/>
      <c r="BJ27" s="616"/>
      <c r="BK27" s="616"/>
      <c r="BL27" s="616"/>
      <c r="BM27" s="616"/>
      <c r="BN27" s="617"/>
      <c r="BO27" s="657">
        <v>100</v>
      </c>
      <c r="BP27" s="657"/>
      <c r="BQ27" s="657"/>
      <c r="BR27" s="657"/>
      <c r="BS27" s="658">
        <v>2357</v>
      </c>
      <c r="BT27" s="658"/>
      <c r="BU27" s="658"/>
      <c r="BV27" s="658"/>
      <c r="BW27" s="658"/>
      <c r="BX27" s="658"/>
      <c r="BY27" s="658"/>
      <c r="BZ27" s="658"/>
      <c r="CA27" s="658"/>
      <c r="CB27" s="692"/>
      <c r="CD27" s="612" t="s">
        <v>239</v>
      </c>
      <c r="CE27" s="613"/>
      <c r="CF27" s="613"/>
      <c r="CG27" s="613"/>
      <c r="CH27" s="613"/>
      <c r="CI27" s="613"/>
      <c r="CJ27" s="613"/>
      <c r="CK27" s="613"/>
      <c r="CL27" s="613"/>
      <c r="CM27" s="613"/>
      <c r="CN27" s="613"/>
      <c r="CO27" s="613"/>
      <c r="CP27" s="613"/>
      <c r="CQ27" s="614"/>
      <c r="CR27" s="615">
        <v>705354</v>
      </c>
      <c r="CS27" s="628"/>
      <c r="CT27" s="628"/>
      <c r="CU27" s="628"/>
      <c r="CV27" s="628"/>
      <c r="CW27" s="628"/>
      <c r="CX27" s="628"/>
      <c r="CY27" s="629"/>
      <c r="CZ27" s="618">
        <v>15.1</v>
      </c>
      <c r="DA27" s="630"/>
      <c r="DB27" s="630"/>
      <c r="DC27" s="631"/>
      <c r="DD27" s="621">
        <v>186055</v>
      </c>
      <c r="DE27" s="628"/>
      <c r="DF27" s="628"/>
      <c r="DG27" s="628"/>
      <c r="DH27" s="628"/>
      <c r="DI27" s="628"/>
      <c r="DJ27" s="628"/>
      <c r="DK27" s="629"/>
      <c r="DL27" s="621">
        <v>165237</v>
      </c>
      <c r="DM27" s="628"/>
      <c r="DN27" s="628"/>
      <c r="DO27" s="628"/>
      <c r="DP27" s="628"/>
      <c r="DQ27" s="628"/>
      <c r="DR27" s="628"/>
      <c r="DS27" s="628"/>
      <c r="DT27" s="628"/>
      <c r="DU27" s="628"/>
      <c r="DV27" s="629"/>
      <c r="DW27" s="618">
        <v>4.9000000000000004</v>
      </c>
      <c r="DX27" s="630"/>
      <c r="DY27" s="630"/>
      <c r="DZ27" s="630"/>
      <c r="EA27" s="630"/>
      <c r="EB27" s="630"/>
      <c r="EC27" s="646"/>
    </row>
    <row r="28" spans="2:133" ht="11.25" customHeight="1">
      <c r="B28" s="612" t="s">
        <v>240</v>
      </c>
      <c r="C28" s="613"/>
      <c r="D28" s="613"/>
      <c r="E28" s="613"/>
      <c r="F28" s="613"/>
      <c r="G28" s="613"/>
      <c r="H28" s="613"/>
      <c r="I28" s="613"/>
      <c r="J28" s="613"/>
      <c r="K28" s="613"/>
      <c r="L28" s="613"/>
      <c r="M28" s="613"/>
      <c r="N28" s="613"/>
      <c r="O28" s="613"/>
      <c r="P28" s="613"/>
      <c r="Q28" s="614"/>
      <c r="R28" s="615">
        <v>60947</v>
      </c>
      <c r="S28" s="616"/>
      <c r="T28" s="616"/>
      <c r="U28" s="616"/>
      <c r="V28" s="616"/>
      <c r="W28" s="616"/>
      <c r="X28" s="616"/>
      <c r="Y28" s="617"/>
      <c r="Z28" s="657">
        <v>1.2</v>
      </c>
      <c r="AA28" s="657"/>
      <c r="AB28" s="657"/>
      <c r="AC28" s="657"/>
      <c r="AD28" s="658">
        <v>70</v>
      </c>
      <c r="AE28" s="658"/>
      <c r="AF28" s="658"/>
      <c r="AG28" s="658"/>
      <c r="AH28" s="658"/>
      <c r="AI28" s="658"/>
      <c r="AJ28" s="658"/>
      <c r="AK28" s="658"/>
      <c r="AL28" s="618">
        <v>0</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241</v>
      </c>
      <c r="CE28" s="613"/>
      <c r="CF28" s="613"/>
      <c r="CG28" s="613"/>
      <c r="CH28" s="613"/>
      <c r="CI28" s="613"/>
      <c r="CJ28" s="613"/>
      <c r="CK28" s="613"/>
      <c r="CL28" s="613"/>
      <c r="CM28" s="613"/>
      <c r="CN28" s="613"/>
      <c r="CO28" s="613"/>
      <c r="CP28" s="613"/>
      <c r="CQ28" s="614"/>
      <c r="CR28" s="615">
        <v>356650</v>
      </c>
      <c r="CS28" s="616"/>
      <c r="CT28" s="616"/>
      <c r="CU28" s="616"/>
      <c r="CV28" s="616"/>
      <c r="CW28" s="616"/>
      <c r="CX28" s="616"/>
      <c r="CY28" s="617"/>
      <c r="CZ28" s="618">
        <v>7.6</v>
      </c>
      <c r="DA28" s="630"/>
      <c r="DB28" s="630"/>
      <c r="DC28" s="631"/>
      <c r="DD28" s="621">
        <v>356650</v>
      </c>
      <c r="DE28" s="616"/>
      <c r="DF28" s="616"/>
      <c r="DG28" s="616"/>
      <c r="DH28" s="616"/>
      <c r="DI28" s="616"/>
      <c r="DJ28" s="616"/>
      <c r="DK28" s="617"/>
      <c r="DL28" s="621">
        <v>356650</v>
      </c>
      <c r="DM28" s="616"/>
      <c r="DN28" s="616"/>
      <c r="DO28" s="616"/>
      <c r="DP28" s="616"/>
      <c r="DQ28" s="616"/>
      <c r="DR28" s="616"/>
      <c r="DS28" s="616"/>
      <c r="DT28" s="616"/>
      <c r="DU28" s="616"/>
      <c r="DV28" s="617"/>
      <c r="DW28" s="618">
        <v>10.7</v>
      </c>
      <c r="DX28" s="630"/>
      <c r="DY28" s="630"/>
      <c r="DZ28" s="630"/>
      <c r="EA28" s="630"/>
      <c r="EB28" s="630"/>
      <c r="EC28" s="646"/>
    </row>
    <row r="29" spans="2:133" ht="11.25" customHeight="1">
      <c r="B29" s="612" t="s">
        <v>242</v>
      </c>
      <c r="C29" s="613"/>
      <c r="D29" s="613"/>
      <c r="E29" s="613"/>
      <c r="F29" s="613"/>
      <c r="G29" s="613"/>
      <c r="H29" s="613"/>
      <c r="I29" s="613"/>
      <c r="J29" s="613"/>
      <c r="K29" s="613"/>
      <c r="L29" s="613"/>
      <c r="M29" s="613"/>
      <c r="N29" s="613"/>
      <c r="O29" s="613"/>
      <c r="P29" s="613"/>
      <c r="Q29" s="614"/>
      <c r="R29" s="615">
        <v>4878</v>
      </c>
      <c r="S29" s="616"/>
      <c r="T29" s="616"/>
      <c r="U29" s="616"/>
      <c r="V29" s="616"/>
      <c r="W29" s="616"/>
      <c r="X29" s="616"/>
      <c r="Y29" s="617"/>
      <c r="Z29" s="657">
        <v>0.1</v>
      </c>
      <c r="AA29" s="657"/>
      <c r="AB29" s="657"/>
      <c r="AC29" s="657"/>
      <c r="AD29" s="658" t="s">
        <v>74</v>
      </c>
      <c r="AE29" s="658"/>
      <c r="AF29" s="658"/>
      <c r="AG29" s="658"/>
      <c r="AH29" s="658"/>
      <c r="AI29" s="658"/>
      <c r="AJ29" s="658"/>
      <c r="AK29" s="658"/>
      <c r="AL29" s="618" t="s">
        <v>65</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243</v>
      </c>
      <c r="CE29" s="635"/>
      <c r="CF29" s="612" t="s">
        <v>244</v>
      </c>
      <c r="CG29" s="613"/>
      <c r="CH29" s="613"/>
      <c r="CI29" s="613"/>
      <c r="CJ29" s="613"/>
      <c r="CK29" s="613"/>
      <c r="CL29" s="613"/>
      <c r="CM29" s="613"/>
      <c r="CN29" s="613"/>
      <c r="CO29" s="613"/>
      <c r="CP29" s="613"/>
      <c r="CQ29" s="614"/>
      <c r="CR29" s="615">
        <v>356650</v>
      </c>
      <c r="CS29" s="628"/>
      <c r="CT29" s="628"/>
      <c r="CU29" s="628"/>
      <c r="CV29" s="628"/>
      <c r="CW29" s="628"/>
      <c r="CX29" s="628"/>
      <c r="CY29" s="629"/>
      <c r="CZ29" s="618">
        <v>7.6</v>
      </c>
      <c r="DA29" s="630"/>
      <c r="DB29" s="630"/>
      <c r="DC29" s="631"/>
      <c r="DD29" s="621">
        <v>356650</v>
      </c>
      <c r="DE29" s="628"/>
      <c r="DF29" s="628"/>
      <c r="DG29" s="628"/>
      <c r="DH29" s="628"/>
      <c r="DI29" s="628"/>
      <c r="DJ29" s="628"/>
      <c r="DK29" s="629"/>
      <c r="DL29" s="621">
        <v>356650</v>
      </c>
      <c r="DM29" s="628"/>
      <c r="DN29" s="628"/>
      <c r="DO29" s="628"/>
      <c r="DP29" s="628"/>
      <c r="DQ29" s="628"/>
      <c r="DR29" s="628"/>
      <c r="DS29" s="628"/>
      <c r="DT29" s="628"/>
      <c r="DU29" s="628"/>
      <c r="DV29" s="629"/>
      <c r="DW29" s="618">
        <v>10.7</v>
      </c>
      <c r="DX29" s="630"/>
      <c r="DY29" s="630"/>
      <c r="DZ29" s="630"/>
      <c r="EA29" s="630"/>
      <c r="EB29" s="630"/>
      <c r="EC29" s="646"/>
    </row>
    <row r="30" spans="2:133" ht="11.25" customHeight="1">
      <c r="B30" s="612" t="s">
        <v>245</v>
      </c>
      <c r="C30" s="613"/>
      <c r="D30" s="613"/>
      <c r="E30" s="613"/>
      <c r="F30" s="613"/>
      <c r="G30" s="613"/>
      <c r="H30" s="613"/>
      <c r="I30" s="613"/>
      <c r="J30" s="613"/>
      <c r="K30" s="613"/>
      <c r="L30" s="613"/>
      <c r="M30" s="613"/>
      <c r="N30" s="613"/>
      <c r="O30" s="613"/>
      <c r="P30" s="613"/>
      <c r="Q30" s="614"/>
      <c r="R30" s="615">
        <v>710364</v>
      </c>
      <c r="S30" s="616"/>
      <c r="T30" s="616"/>
      <c r="U30" s="616"/>
      <c r="V30" s="616"/>
      <c r="W30" s="616"/>
      <c r="X30" s="616"/>
      <c r="Y30" s="617"/>
      <c r="Z30" s="657">
        <v>13.6</v>
      </c>
      <c r="AA30" s="657"/>
      <c r="AB30" s="657"/>
      <c r="AC30" s="657"/>
      <c r="AD30" s="658" t="s">
        <v>74</v>
      </c>
      <c r="AE30" s="658"/>
      <c r="AF30" s="658"/>
      <c r="AG30" s="658"/>
      <c r="AH30" s="658"/>
      <c r="AI30" s="658"/>
      <c r="AJ30" s="658"/>
      <c r="AK30" s="658"/>
      <c r="AL30" s="618" t="s">
        <v>74</v>
      </c>
      <c r="AM30" s="619"/>
      <c r="AN30" s="619"/>
      <c r="AO30" s="659"/>
      <c r="AP30" s="673" t="s">
        <v>161</v>
      </c>
      <c r="AQ30" s="674"/>
      <c r="AR30" s="674"/>
      <c r="AS30" s="674"/>
      <c r="AT30" s="674"/>
      <c r="AU30" s="674"/>
      <c r="AV30" s="674"/>
      <c r="AW30" s="674"/>
      <c r="AX30" s="674"/>
      <c r="AY30" s="674"/>
      <c r="AZ30" s="674"/>
      <c r="BA30" s="674"/>
      <c r="BB30" s="674"/>
      <c r="BC30" s="674"/>
      <c r="BD30" s="674"/>
      <c r="BE30" s="674"/>
      <c r="BF30" s="675"/>
      <c r="BG30" s="673" t="s">
        <v>246</v>
      </c>
      <c r="BH30" s="690"/>
      <c r="BI30" s="690"/>
      <c r="BJ30" s="690"/>
      <c r="BK30" s="690"/>
      <c r="BL30" s="690"/>
      <c r="BM30" s="690"/>
      <c r="BN30" s="690"/>
      <c r="BO30" s="690"/>
      <c r="BP30" s="690"/>
      <c r="BQ30" s="691"/>
      <c r="BR30" s="673" t="s">
        <v>247</v>
      </c>
      <c r="BS30" s="690"/>
      <c r="BT30" s="690"/>
      <c r="BU30" s="690"/>
      <c r="BV30" s="690"/>
      <c r="BW30" s="690"/>
      <c r="BX30" s="690"/>
      <c r="BY30" s="690"/>
      <c r="BZ30" s="690"/>
      <c r="CA30" s="690"/>
      <c r="CB30" s="691"/>
      <c r="CD30" s="636"/>
      <c r="CE30" s="637"/>
      <c r="CF30" s="612" t="s">
        <v>248</v>
      </c>
      <c r="CG30" s="613"/>
      <c r="CH30" s="613"/>
      <c r="CI30" s="613"/>
      <c r="CJ30" s="613"/>
      <c r="CK30" s="613"/>
      <c r="CL30" s="613"/>
      <c r="CM30" s="613"/>
      <c r="CN30" s="613"/>
      <c r="CO30" s="613"/>
      <c r="CP30" s="613"/>
      <c r="CQ30" s="614"/>
      <c r="CR30" s="615">
        <v>350650</v>
      </c>
      <c r="CS30" s="616"/>
      <c r="CT30" s="616"/>
      <c r="CU30" s="616"/>
      <c r="CV30" s="616"/>
      <c r="CW30" s="616"/>
      <c r="CX30" s="616"/>
      <c r="CY30" s="617"/>
      <c r="CZ30" s="618">
        <v>7.5</v>
      </c>
      <c r="DA30" s="630"/>
      <c r="DB30" s="630"/>
      <c r="DC30" s="631"/>
      <c r="DD30" s="621">
        <v>350650</v>
      </c>
      <c r="DE30" s="616"/>
      <c r="DF30" s="616"/>
      <c r="DG30" s="616"/>
      <c r="DH30" s="616"/>
      <c r="DI30" s="616"/>
      <c r="DJ30" s="616"/>
      <c r="DK30" s="617"/>
      <c r="DL30" s="621">
        <v>350650</v>
      </c>
      <c r="DM30" s="616"/>
      <c r="DN30" s="616"/>
      <c r="DO30" s="616"/>
      <c r="DP30" s="616"/>
      <c r="DQ30" s="616"/>
      <c r="DR30" s="616"/>
      <c r="DS30" s="616"/>
      <c r="DT30" s="616"/>
      <c r="DU30" s="616"/>
      <c r="DV30" s="617"/>
      <c r="DW30" s="618">
        <v>10.5</v>
      </c>
      <c r="DX30" s="630"/>
      <c r="DY30" s="630"/>
      <c r="DZ30" s="630"/>
      <c r="EA30" s="630"/>
      <c r="EB30" s="630"/>
      <c r="EC30" s="646"/>
    </row>
    <row r="31" spans="2:133" ht="11.25" customHeight="1">
      <c r="B31" s="682" t="s">
        <v>249</v>
      </c>
      <c r="C31" s="683"/>
      <c r="D31" s="683"/>
      <c r="E31" s="683"/>
      <c r="F31" s="683"/>
      <c r="G31" s="683"/>
      <c r="H31" s="683"/>
      <c r="I31" s="683"/>
      <c r="J31" s="683"/>
      <c r="K31" s="683"/>
      <c r="L31" s="683"/>
      <c r="M31" s="683"/>
      <c r="N31" s="683"/>
      <c r="O31" s="683"/>
      <c r="P31" s="683"/>
      <c r="Q31" s="684"/>
      <c r="R31" s="615" t="s">
        <v>74</v>
      </c>
      <c r="S31" s="616"/>
      <c r="T31" s="616"/>
      <c r="U31" s="616"/>
      <c r="V31" s="616"/>
      <c r="W31" s="616"/>
      <c r="X31" s="616"/>
      <c r="Y31" s="617"/>
      <c r="Z31" s="657" t="s">
        <v>65</v>
      </c>
      <c r="AA31" s="657"/>
      <c r="AB31" s="657"/>
      <c r="AC31" s="657"/>
      <c r="AD31" s="658" t="s">
        <v>65</v>
      </c>
      <c r="AE31" s="658"/>
      <c r="AF31" s="658"/>
      <c r="AG31" s="658"/>
      <c r="AH31" s="658"/>
      <c r="AI31" s="658"/>
      <c r="AJ31" s="658"/>
      <c r="AK31" s="658"/>
      <c r="AL31" s="618" t="s">
        <v>74</v>
      </c>
      <c r="AM31" s="619"/>
      <c r="AN31" s="619"/>
      <c r="AO31" s="659"/>
      <c r="AP31" s="685" t="s">
        <v>250</v>
      </c>
      <c r="AQ31" s="686"/>
      <c r="AR31" s="686"/>
      <c r="AS31" s="686"/>
      <c r="AT31" s="687" t="s">
        <v>251</v>
      </c>
      <c r="AU31" s="77"/>
      <c r="AV31" s="77"/>
      <c r="AW31" s="77"/>
      <c r="AX31" s="670" t="s">
        <v>126</v>
      </c>
      <c r="AY31" s="671"/>
      <c r="AZ31" s="671"/>
      <c r="BA31" s="671"/>
      <c r="BB31" s="671"/>
      <c r="BC31" s="671"/>
      <c r="BD31" s="671"/>
      <c r="BE31" s="671"/>
      <c r="BF31" s="672"/>
      <c r="BG31" s="678">
        <v>99.6</v>
      </c>
      <c r="BH31" s="679"/>
      <c r="BI31" s="679"/>
      <c r="BJ31" s="679"/>
      <c r="BK31" s="679"/>
      <c r="BL31" s="679"/>
      <c r="BM31" s="680">
        <v>98.7</v>
      </c>
      <c r="BN31" s="679"/>
      <c r="BO31" s="679"/>
      <c r="BP31" s="679"/>
      <c r="BQ31" s="681"/>
      <c r="BR31" s="678">
        <v>99.7</v>
      </c>
      <c r="BS31" s="679"/>
      <c r="BT31" s="679"/>
      <c r="BU31" s="679"/>
      <c r="BV31" s="679"/>
      <c r="BW31" s="679"/>
      <c r="BX31" s="680">
        <v>98.6</v>
      </c>
      <c r="BY31" s="679"/>
      <c r="BZ31" s="679"/>
      <c r="CA31" s="679"/>
      <c r="CB31" s="681"/>
      <c r="CD31" s="636"/>
      <c r="CE31" s="637"/>
      <c r="CF31" s="612" t="s">
        <v>252</v>
      </c>
      <c r="CG31" s="613"/>
      <c r="CH31" s="613"/>
      <c r="CI31" s="613"/>
      <c r="CJ31" s="613"/>
      <c r="CK31" s="613"/>
      <c r="CL31" s="613"/>
      <c r="CM31" s="613"/>
      <c r="CN31" s="613"/>
      <c r="CO31" s="613"/>
      <c r="CP31" s="613"/>
      <c r="CQ31" s="614"/>
      <c r="CR31" s="615">
        <v>6000</v>
      </c>
      <c r="CS31" s="628"/>
      <c r="CT31" s="628"/>
      <c r="CU31" s="628"/>
      <c r="CV31" s="628"/>
      <c r="CW31" s="628"/>
      <c r="CX31" s="628"/>
      <c r="CY31" s="629"/>
      <c r="CZ31" s="618">
        <v>0.1</v>
      </c>
      <c r="DA31" s="630"/>
      <c r="DB31" s="630"/>
      <c r="DC31" s="631"/>
      <c r="DD31" s="621">
        <v>6000</v>
      </c>
      <c r="DE31" s="628"/>
      <c r="DF31" s="628"/>
      <c r="DG31" s="628"/>
      <c r="DH31" s="628"/>
      <c r="DI31" s="628"/>
      <c r="DJ31" s="628"/>
      <c r="DK31" s="629"/>
      <c r="DL31" s="621">
        <v>6000</v>
      </c>
      <c r="DM31" s="628"/>
      <c r="DN31" s="628"/>
      <c r="DO31" s="628"/>
      <c r="DP31" s="628"/>
      <c r="DQ31" s="628"/>
      <c r="DR31" s="628"/>
      <c r="DS31" s="628"/>
      <c r="DT31" s="628"/>
      <c r="DU31" s="628"/>
      <c r="DV31" s="629"/>
      <c r="DW31" s="618">
        <v>0.2</v>
      </c>
      <c r="DX31" s="630"/>
      <c r="DY31" s="630"/>
      <c r="DZ31" s="630"/>
      <c r="EA31" s="630"/>
      <c r="EB31" s="630"/>
      <c r="EC31" s="646"/>
    </row>
    <row r="32" spans="2:133" ht="11.25" customHeight="1">
      <c r="B32" s="612" t="s">
        <v>253</v>
      </c>
      <c r="C32" s="613"/>
      <c r="D32" s="613"/>
      <c r="E32" s="613"/>
      <c r="F32" s="613"/>
      <c r="G32" s="613"/>
      <c r="H32" s="613"/>
      <c r="I32" s="613"/>
      <c r="J32" s="613"/>
      <c r="K32" s="613"/>
      <c r="L32" s="613"/>
      <c r="M32" s="613"/>
      <c r="N32" s="613"/>
      <c r="O32" s="613"/>
      <c r="P32" s="613"/>
      <c r="Q32" s="614"/>
      <c r="R32" s="615">
        <v>272117</v>
      </c>
      <c r="S32" s="616"/>
      <c r="T32" s="616"/>
      <c r="U32" s="616"/>
      <c r="V32" s="616"/>
      <c r="W32" s="616"/>
      <c r="X32" s="616"/>
      <c r="Y32" s="617"/>
      <c r="Z32" s="657">
        <v>5.2</v>
      </c>
      <c r="AA32" s="657"/>
      <c r="AB32" s="657"/>
      <c r="AC32" s="657"/>
      <c r="AD32" s="658" t="s">
        <v>181</v>
      </c>
      <c r="AE32" s="658"/>
      <c r="AF32" s="658"/>
      <c r="AG32" s="658"/>
      <c r="AH32" s="658"/>
      <c r="AI32" s="658"/>
      <c r="AJ32" s="658"/>
      <c r="AK32" s="658"/>
      <c r="AL32" s="618" t="s">
        <v>65</v>
      </c>
      <c r="AM32" s="619"/>
      <c r="AN32" s="619"/>
      <c r="AO32" s="659"/>
      <c r="AP32" s="660"/>
      <c r="AQ32" s="661"/>
      <c r="AR32" s="661"/>
      <c r="AS32" s="661"/>
      <c r="AT32" s="688"/>
      <c r="AU32" s="73" t="s">
        <v>254</v>
      </c>
      <c r="AX32" s="612" t="s">
        <v>255</v>
      </c>
      <c r="AY32" s="613"/>
      <c r="AZ32" s="613"/>
      <c r="BA32" s="613"/>
      <c r="BB32" s="613"/>
      <c r="BC32" s="613"/>
      <c r="BD32" s="613"/>
      <c r="BE32" s="613"/>
      <c r="BF32" s="614"/>
      <c r="BG32" s="677">
        <v>99.6</v>
      </c>
      <c r="BH32" s="628"/>
      <c r="BI32" s="628"/>
      <c r="BJ32" s="628"/>
      <c r="BK32" s="628"/>
      <c r="BL32" s="628"/>
      <c r="BM32" s="619">
        <v>99</v>
      </c>
      <c r="BN32" s="628"/>
      <c r="BO32" s="628"/>
      <c r="BP32" s="628"/>
      <c r="BQ32" s="655"/>
      <c r="BR32" s="677">
        <v>99.6</v>
      </c>
      <c r="BS32" s="628"/>
      <c r="BT32" s="628"/>
      <c r="BU32" s="628"/>
      <c r="BV32" s="628"/>
      <c r="BW32" s="628"/>
      <c r="BX32" s="619">
        <v>98.9</v>
      </c>
      <c r="BY32" s="628"/>
      <c r="BZ32" s="628"/>
      <c r="CA32" s="628"/>
      <c r="CB32" s="655"/>
      <c r="CD32" s="638"/>
      <c r="CE32" s="639"/>
      <c r="CF32" s="612" t="s">
        <v>256</v>
      </c>
      <c r="CG32" s="613"/>
      <c r="CH32" s="613"/>
      <c r="CI32" s="613"/>
      <c r="CJ32" s="613"/>
      <c r="CK32" s="613"/>
      <c r="CL32" s="613"/>
      <c r="CM32" s="613"/>
      <c r="CN32" s="613"/>
      <c r="CO32" s="613"/>
      <c r="CP32" s="613"/>
      <c r="CQ32" s="614"/>
      <c r="CR32" s="615" t="s">
        <v>65</v>
      </c>
      <c r="CS32" s="616"/>
      <c r="CT32" s="616"/>
      <c r="CU32" s="616"/>
      <c r="CV32" s="616"/>
      <c r="CW32" s="616"/>
      <c r="CX32" s="616"/>
      <c r="CY32" s="617"/>
      <c r="CZ32" s="618" t="s">
        <v>65</v>
      </c>
      <c r="DA32" s="630"/>
      <c r="DB32" s="630"/>
      <c r="DC32" s="631"/>
      <c r="DD32" s="621" t="s">
        <v>65</v>
      </c>
      <c r="DE32" s="616"/>
      <c r="DF32" s="616"/>
      <c r="DG32" s="616"/>
      <c r="DH32" s="616"/>
      <c r="DI32" s="616"/>
      <c r="DJ32" s="616"/>
      <c r="DK32" s="617"/>
      <c r="DL32" s="621" t="s">
        <v>65</v>
      </c>
      <c r="DM32" s="616"/>
      <c r="DN32" s="616"/>
      <c r="DO32" s="616"/>
      <c r="DP32" s="616"/>
      <c r="DQ32" s="616"/>
      <c r="DR32" s="616"/>
      <c r="DS32" s="616"/>
      <c r="DT32" s="616"/>
      <c r="DU32" s="616"/>
      <c r="DV32" s="617"/>
      <c r="DW32" s="618" t="s">
        <v>181</v>
      </c>
      <c r="DX32" s="630"/>
      <c r="DY32" s="630"/>
      <c r="DZ32" s="630"/>
      <c r="EA32" s="630"/>
      <c r="EB32" s="630"/>
      <c r="EC32" s="646"/>
    </row>
    <row r="33" spans="2:133" ht="11.25" customHeight="1">
      <c r="B33" s="612" t="s">
        <v>257</v>
      </c>
      <c r="C33" s="613"/>
      <c r="D33" s="613"/>
      <c r="E33" s="613"/>
      <c r="F33" s="613"/>
      <c r="G33" s="613"/>
      <c r="H33" s="613"/>
      <c r="I33" s="613"/>
      <c r="J33" s="613"/>
      <c r="K33" s="613"/>
      <c r="L33" s="613"/>
      <c r="M33" s="613"/>
      <c r="N33" s="613"/>
      <c r="O33" s="613"/>
      <c r="P33" s="613"/>
      <c r="Q33" s="614"/>
      <c r="R33" s="615">
        <v>16299</v>
      </c>
      <c r="S33" s="616"/>
      <c r="T33" s="616"/>
      <c r="U33" s="616"/>
      <c r="V33" s="616"/>
      <c r="W33" s="616"/>
      <c r="X33" s="616"/>
      <c r="Y33" s="617"/>
      <c r="Z33" s="657">
        <v>0.3</v>
      </c>
      <c r="AA33" s="657"/>
      <c r="AB33" s="657"/>
      <c r="AC33" s="657"/>
      <c r="AD33" s="658">
        <v>8571</v>
      </c>
      <c r="AE33" s="658"/>
      <c r="AF33" s="658"/>
      <c r="AG33" s="658"/>
      <c r="AH33" s="658"/>
      <c r="AI33" s="658"/>
      <c r="AJ33" s="658"/>
      <c r="AK33" s="658"/>
      <c r="AL33" s="618">
        <v>0.3</v>
      </c>
      <c r="AM33" s="619"/>
      <c r="AN33" s="619"/>
      <c r="AO33" s="659"/>
      <c r="AP33" s="662"/>
      <c r="AQ33" s="663"/>
      <c r="AR33" s="663"/>
      <c r="AS33" s="663"/>
      <c r="AT33" s="689"/>
      <c r="AU33" s="78"/>
      <c r="AV33" s="78"/>
      <c r="AW33" s="78"/>
      <c r="AX33" s="596" t="s">
        <v>258</v>
      </c>
      <c r="AY33" s="597"/>
      <c r="AZ33" s="597"/>
      <c r="BA33" s="597"/>
      <c r="BB33" s="597"/>
      <c r="BC33" s="597"/>
      <c r="BD33" s="597"/>
      <c r="BE33" s="597"/>
      <c r="BF33" s="598"/>
      <c r="BG33" s="676">
        <v>99.6</v>
      </c>
      <c r="BH33" s="600"/>
      <c r="BI33" s="600"/>
      <c r="BJ33" s="600"/>
      <c r="BK33" s="600"/>
      <c r="BL33" s="600"/>
      <c r="BM33" s="650">
        <v>98.3</v>
      </c>
      <c r="BN33" s="600"/>
      <c r="BO33" s="600"/>
      <c r="BP33" s="600"/>
      <c r="BQ33" s="644"/>
      <c r="BR33" s="676">
        <v>99.6</v>
      </c>
      <c r="BS33" s="600"/>
      <c r="BT33" s="600"/>
      <c r="BU33" s="600"/>
      <c r="BV33" s="600"/>
      <c r="BW33" s="600"/>
      <c r="BX33" s="650">
        <v>98.2</v>
      </c>
      <c r="BY33" s="600"/>
      <c r="BZ33" s="600"/>
      <c r="CA33" s="600"/>
      <c r="CB33" s="644"/>
      <c r="CD33" s="612" t="s">
        <v>259</v>
      </c>
      <c r="CE33" s="613"/>
      <c r="CF33" s="613"/>
      <c r="CG33" s="613"/>
      <c r="CH33" s="613"/>
      <c r="CI33" s="613"/>
      <c r="CJ33" s="613"/>
      <c r="CK33" s="613"/>
      <c r="CL33" s="613"/>
      <c r="CM33" s="613"/>
      <c r="CN33" s="613"/>
      <c r="CO33" s="613"/>
      <c r="CP33" s="613"/>
      <c r="CQ33" s="614"/>
      <c r="CR33" s="615">
        <v>2530932</v>
      </c>
      <c r="CS33" s="628"/>
      <c r="CT33" s="628"/>
      <c r="CU33" s="628"/>
      <c r="CV33" s="628"/>
      <c r="CW33" s="628"/>
      <c r="CX33" s="628"/>
      <c r="CY33" s="629"/>
      <c r="CZ33" s="618">
        <v>54</v>
      </c>
      <c r="DA33" s="630"/>
      <c r="DB33" s="630"/>
      <c r="DC33" s="631"/>
      <c r="DD33" s="621">
        <v>2242122</v>
      </c>
      <c r="DE33" s="628"/>
      <c r="DF33" s="628"/>
      <c r="DG33" s="628"/>
      <c r="DH33" s="628"/>
      <c r="DI33" s="628"/>
      <c r="DJ33" s="628"/>
      <c r="DK33" s="629"/>
      <c r="DL33" s="621">
        <v>1634104</v>
      </c>
      <c r="DM33" s="628"/>
      <c r="DN33" s="628"/>
      <c r="DO33" s="628"/>
      <c r="DP33" s="628"/>
      <c r="DQ33" s="628"/>
      <c r="DR33" s="628"/>
      <c r="DS33" s="628"/>
      <c r="DT33" s="628"/>
      <c r="DU33" s="628"/>
      <c r="DV33" s="629"/>
      <c r="DW33" s="618">
        <v>48.9</v>
      </c>
      <c r="DX33" s="630"/>
      <c r="DY33" s="630"/>
      <c r="DZ33" s="630"/>
      <c r="EA33" s="630"/>
      <c r="EB33" s="630"/>
      <c r="EC33" s="646"/>
    </row>
    <row r="34" spans="2:133" ht="11.25" customHeight="1">
      <c r="B34" s="612" t="s">
        <v>260</v>
      </c>
      <c r="C34" s="613"/>
      <c r="D34" s="613"/>
      <c r="E34" s="613"/>
      <c r="F34" s="613"/>
      <c r="G34" s="613"/>
      <c r="H34" s="613"/>
      <c r="I34" s="613"/>
      <c r="J34" s="613"/>
      <c r="K34" s="613"/>
      <c r="L34" s="613"/>
      <c r="M34" s="613"/>
      <c r="N34" s="613"/>
      <c r="O34" s="613"/>
      <c r="P34" s="613"/>
      <c r="Q34" s="614"/>
      <c r="R34" s="615">
        <v>25181</v>
      </c>
      <c r="S34" s="616"/>
      <c r="T34" s="616"/>
      <c r="U34" s="616"/>
      <c r="V34" s="616"/>
      <c r="W34" s="616"/>
      <c r="X34" s="616"/>
      <c r="Y34" s="617"/>
      <c r="Z34" s="657">
        <v>0.5</v>
      </c>
      <c r="AA34" s="657"/>
      <c r="AB34" s="657"/>
      <c r="AC34" s="657"/>
      <c r="AD34" s="658" t="s">
        <v>65</v>
      </c>
      <c r="AE34" s="658"/>
      <c r="AF34" s="658"/>
      <c r="AG34" s="658"/>
      <c r="AH34" s="658"/>
      <c r="AI34" s="658"/>
      <c r="AJ34" s="658"/>
      <c r="AK34" s="658"/>
      <c r="AL34" s="618" t="s">
        <v>65</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261</v>
      </c>
      <c r="CE34" s="613"/>
      <c r="CF34" s="613"/>
      <c r="CG34" s="613"/>
      <c r="CH34" s="613"/>
      <c r="CI34" s="613"/>
      <c r="CJ34" s="613"/>
      <c r="CK34" s="613"/>
      <c r="CL34" s="613"/>
      <c r="CM34" s="613"/>
      <c r="CN34" s="613"/>
      <c r="CO34" s="613"/>
      <c r="CP34" s="613"/>
      <c r="CQ34" s="614"/>
      <c r="CR34" s="615">
        <v>671320</v>
      </c>
      <c r="CS34" s="616"/>
      <c r="CT34" s="616"/>
      <c r="CU34" s="616"/>
      <c r="CV34" s="616"/>
      <c r="CW34" s="616"/>
      <c r="CX34" s="616"/>
      <c r="CY34" s="617"/>
      <c r="CZ34" s="618">
        <v>14.3</v>
      </c>
      <c r="DA34" s="630"/>
      <c r="DB34" s="630"/>
      <c r="DC34" s="631"/>
      <c r="DD34" s="621">
        <v>522172</v>
      </c>
      <c r="DE34" s="616"/>
      <c r="DF34" s="616"/>
      <c r="DG34" s="616"/>
      <c r="DH34" s="616"/>
      <c r="DI34" s="616"/>
      <c r="DJ34" s="616"/>
      <c r="DK34" s="617"/>
      <c r="DL34" s="621">
        <v>449513</v>
      </c>
      <c r="DM34" s="616"/>
      <c r="DN34" s="616"/>
      <c r="DO34" s="616"/>
      <c r="DP34" s="616"/>
      <c r="DQ34" s="616"/>
      <c r="DR34" s="616"/>
      <c r="DS34" s="616"/>
      <c r="DT34" s="616"/>
      <c r="DU34" s="616"/>
      <c r="DV34" s="617"/>
      <c r="DW34" s="618">
        <v>13.5</v>
      </c>
      <c r="DX34" s="630"/>
      <c r="DY34" s="630"/>
      <c r="DZ34" s="630"/>
      <c r="EA34" s="630"/>
      <c r="EB34" s="630"/>
      <c r="EC34" s="646"/>
    </row>
    <row r="35" spans="2:133" ht="11.25" customHeight="1">
      <c r="B35" s="612" t="s">
        <v>262</v>
      </c>
      <c r="C35" s="613"/>
      <c r="D35" s="613"/>
      <c r="E35" s="613"/>
      <c r="F35" s="613"/>
      <c r="G35" s="613"/>
      <c r="H35" s="613"/>
      <c r="I35" s="613"/>
      <c r="J35" s="613"/>
      <c r="K35" s="613"/>
      <c r="L35" s="613"/>
      <c r="M35" s="613"/>
      <c r="N35" s="613"/>
      <c r="O35" s="613"/>
      <c r="P35" s="613"/>
      <c r="Q35" s="614"/>
      <c r="R35" s="615">
        <v>30329</v>
      </c>
      <c r="S35" s="616"/>
      <c r="T35" s="616"/>
      <c r="U35" s="616"/>
      <c r="V35" s="616"/>
      <c r="W35" s="616"/>
      <c r="X35" s="616"/>
      <c r="Y35" s="617"/>
      <c r="Z35" s="657">
        <v>0.6</v>
      </c>
      <c r="AA35" s="657"/>
      <c r="AB35" s="657"/>
      <c r="AC35" s="657"/>
      <c r="AD35" s="658" t="s">
        <v>74</v>
      </c>
      <c r="AE35" s="658"/>
      <c r="AF35" s="658"/>
      <c r="AG35" s="658"/>
      <c r="AH35" s="658"/>
      <c r="AI35" s="658"/>
      <c r="AJ35" s="658"/>
      <c r="AK35" s="658"/>
      <c r="AL35" s="618" t="s">
        <v>65</v>
      </c>
      <c r="AM35" s="619"/>
      <c r="AN35" s="619"/>
      <c r="AO35" s="659"/>
      <c r="AP35" s="81"/>
      <c r="AQ35" s="673" t="s">
        <v>263</v>
      </c>
      <c r="AR35" s="674"/>
      <c r="AS35" s="674"/>
      <c r="AT35" s="674"/>
      <c r="AU35" s="674"/>
      <c r="AV35" s="674"/>
      <c r="AW35" s="674"/>
      <c r="AX35" s="674"/>
      <c r="AY35" s="674"/>
      <c r="AZ35" s="674"/>
      <c r="BA35" s="674"/>
      <c r="BB35" s="674"/>
      <c r="BC35" s="674"/>
      <c r="BD35" s="674"/>
      <c r="BE35" s="674"/>
      <c r="BF35" s="675"/>
      <c r="BG35" s="673" t="s">
        <v>264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265</v>
      </c>
      <c r="CE35" s="613"/>
      <c r="CF35" s="613"/>
      <c r="CG35" s="613"/>
      <c r="CH35" s="613"/>
      <c r="CI35" s="613"/>
      <c r="CJ35" s="613"/>
      <c r="CK35" s="613"/>
      <c r="CL35" s="613"/>
      <c r="CM35" s="613"/>
      <c r="CN35" s="613"/>
      <c r="CO35" s="613"/>
      <c r="CP35" s="613"/>
      <c r="CQ35" s="614"/>
      <c r="CR35" s="615">
        <v>38626</v>
      </c>
      <c r="CS35" s="628"/>
      <c r="CT35" s="628"/>
      <c r="CU35" s="628"/>
      <c r="CV35" s="628"/>
      <c r="CW35" s="628"/>
      <c r="CX35" s="628"/>
      <c r="CY35" s="629"/>
      <c r="CZ35" s="618">
        <v>0.8</v>
      </c>
      <c r="DA35" s="630"/>
      <c r="DB35" s="630"/>
      <c r="DC35" s="631"/>
      <c r="DD35" s="621">
        <v>33101</v>
      </c>
      <c r="DE35" s="628"/>
      <c r="DF35" s="628"/>
      <c r="DG35" s="628"/>
      <c r="DH35" s="628"/>
      <c r="DI35" s="628"/>
      <c r="DJ35" s="628"/>
      <c r="DK35" s="629"/>
      <c r="DL35" s="621">
        <v>18919</v>
      </c>
      <c r="DM35" s="628"/>
      <c r="DN35" s="628"/>
      <c r="DO35" s="628"/>
      <c r="DP35" s="628"/>
      <c r="DQ35" s="628"/>
      <c r="DR35" s="628"/>
      <c r="DS35" s="628"/>
      <c r="DT35" s="628"/>
      <c r="DU35" s="628"/>
      <c r="DV35" s="629"/>
      <c r="DW35" s="618">
        <v>0.6</v>
      </c>
      <c r="DX35" s="630"/>
      <c r="DY35" s="630"/>
      <c r="DZ35" s="630"/>
      <c r="EA35" s="630"/>
      <c r="EB35" s="630"/>
      <c r="EC35" s="646"/>
    </row>
    <row r="36" spans="2:133" ht="11.25" customHeight="1">
      <c r="B36" s="612" t="s">
        <v>266</v>
      </c>
      <c r="C36" s="613"/>
      <c r="D36" s="613"/>
      <c r="E36" s="613"/>
      <c r="F36" s="613"/>
      <c r="G36" s="613"/>
      <c r="H36" s="613"/>
      <c r="I36" s="613"/>
      <c r="J36" s="613"/>
      <c r="K36" s="613"/>
      <c r="L36" s="613"/>
      <c r="M36" s="613"/>
      <c r="N36" s="613"/>
      <c r="O36" s="613"/>
      <c r="P36" s="613"/>
      <c r="Q36" s="614"/>
      <c r="R36" s="615">
        <v>524353</v>
      </c>
      <c r="S36" s="616"/>
      <c r="T36" s="616"/>
      <c r="U36" s="616"/>
      <c r="V36" s="616"/>
      <c r="W36" s="616"/>
      <c r="X36" s="616"/>
      <c r="Y36" s="617"/>
      <c r="Z36" s="657">
        <v>10</v>
      </c>
      <c r="AA36" s="657"/>
      <c r="AB36" s="657"/>
      <c r="AC36" s="657"/>
      <c r="AD36" s="658" t="s">
        <v>65</v>
      </c>
      <c r="AE36" s="658"/>
      <c r="AF36" s="658"/>
      <c r="AG36" s="658"/>
      <c r="AH36" s="658"/>
      <c r="AI36" s="658"/>
      <c r="AJ36" s="658"/>
      <c r="AK36" s="658"/>
      <c r="AL36" s="618" t="s">
        <v>74</v>
      </c>
      <c r="AM36" s="619"/>
      <c r="AN36" s="619"/>
      <c r="AO36" s="659"/>
      <c r="AP36" s="81"/>
      <c r="AQ36" s="664" t="s">
        <v>267</v>
      </c>
      <c r="AR36" s="665"/>
      <c r="AS36" s="665"/>
      <c r="AT36" s="665"/>
      <c r="AU36" s="665"/>
      <c r="AV36" s="665"/>
      <c r="AW36" s="665"/>
      <c r="AX36" s="665"/>
      <c r="AY36" s="666"/>
      <c r="AZ36" s="667">
        <v>720095</v>
      </c>
      <c r="BA36" s="668"/>
      <c r="BB36" s="668"/>
      <c r="BC36" s="668"/>
      <c r="BD36" s="668"/>
      <c r="BE36" s="668"/>
      <c r="BF36" s="669"/>
      <c r="BG36" s="670" t="s">
        <v>268</v>
      </c>
      <c r="BH36" s="671"/>
      <c r="BI36" s="671"/>
      <c r="BJ36" s="671"/>
      <c r="BK36" s="671"/>
      <c r="BL36" s="671"/>
      <c r="BM36" s="671"/>
      <c r="BN36" s="671"/>
      <c r="BO36" s="671"/>
      <c r="BP36" s="671"/>
      <c r="BQ36" s="671"/>
      <c r="BR36" s="671"/>
      <c r="BS36" s="671"/>
      <c r="BT36" s="671"/>
      <c r="BU36" s="672"/>
      <c r="BV36" s="667">
        <v>41347</v>
      </c>
      <c r="BW36" s="668"/>
      <c r="BX36" s="668"/>
      <c r="BY36" s="668"/>
      <c r="BZ36" s="668"/>
      <c r="CA36" s="668"/>
      <c r="CB36" s="669"/>
      <c r="CD36" s="612" t="s">
        <v>269</v>
      </c>
      <c r="CE36" s="613"/>
      <c r="CF36" s="613"/>
      <c r="CG36" s="613"/>
      <c r="CH36" s="613"/>
      <c r="CI36" s="613"/>
      <c r="CJ36" s="613"/>
      <c r="CK36" s="613"/>
      <c r="CL36" s="613"/>
      <c r="CM36" s="613"/>
      <c r="CN36" s="613"/>
      <c r="CO36" s="613"/>
      <c r="CP36" s="613"/>
      <c r="CQ36" s="614"/>
      <c r="CR36" s="615">
        <v>993836</v>
      </c>
      <c r="CS36" s="616"/>
      <c r="CT36" s="616"/>
      <c r="CU36" s="616"/>
      <c r="CV36" s="616"/>
      <c r="CW36" s="616"/>
      <c r="CX36" s="616"/>
      <c r="CY36" s="617"/>
      <c r="CZ36" s="618">
        <v>21.2</v>
      </c>
      <c r="DA36" s="630"/>
      <c r="DB36" s="630"/>
      <c r="DC36" s="631"/>
      <c r="DD36" s="621">
        <v>944832</v>
      </c>
      <c r="DE36" s="616"/>
      <c r="DF36" s="616"/>
      <c r="DG36" s="616"/>
      <c r="DH36" s="616"/>
      <c r="DI36" s="616"/>
      <c r="DJ36" s="616"/>
      <c r="DK36" s="617"/>
      <c r="DL36" s="621">
        <v>747080</v>
      </c>
      <c r="DM36" s="616"/>
      <c r="DN36" s="616"/>
      <c r="DO36" s="616"/>
      <c r="DP36" s="616"/>
      <c r="DQ36" s="616"/>
      <c r="DR36" s="616"/>
      <c r="DS36" s="616"/>
      <c r="DT36" s="616"/>
      <c r="DU36" s="616"/>
      <c r="DV36" s="617"/>
      <c r="DW36" s="618">
        <v>22.4</v>
      </c>
      <c r="DX36" s="630"/>
      <c r="DY36" s="630"/>
      <c r="DZ36" s="630"/>
      <c r="EA36" s="630"/>
      <c r="EB36" s="630"/>
      <c r="EC36" s="646"/>
    </row>
    <row r="37" spans="2:133" ht="11.25" customHeight="1">
      <c r="B37" s="612" t="s">
        <v>270</v>
      </c>
      <c r="C37" s="613"/>
      <c r="D37" s="613"/>
      <c r="E37" s="613"/>
      <c r="F37" s="613"/>
      <c r="G37" s="613"/>
      <c r="H37" s="613"/>
      <c r="I37" s="613"/>
      <c r="J37" s="613"/>
      <c r="K37" s="613"/>
      <c r="L37" s="613"/>
      <c r="M37" s="613"/>
      <c r="N37" s="613"/>
      <c r="O37" s="613"/>
      <c r="P37" s="613"/>
      <c r="Q37" s="614"/>
      <c r="R37" s="615">
        <v>107327</v>
      </c>
      <c r="S37" s="616"/>
      <c r="T37" s="616"/>
      <c r="U37" s="616"/>
      <c r="V37" s="616"/>
      <c r="W37" s="616"/>
      <c r="X37" s="616"/>
      <c r="Y37" s="617"/>
      <c r="Z37" s="657">
        <v>2.1</v>
      </c>
      <c r="AA37" s="657"/>
      <c r="AB37" s="657"/>
      <c r="AC37" s="657"/>
      <c r="AD37" s="658">
        <v>11739</v>
      </c>
      <c r="AE37" s="658"/>
      <c r="AF37" s="658"/>
      <c r="AG37" s="658"/>
      <c r="AH37" s="658"/>
      <c r="AI37" s="658"/>
      <c r="AJ37" s="658"/>
      <c r="AK37" s="658"/>
      <c r="AL37" s="618">
        <v>0.4</v>
      </c>
      <c r="AM37" s="619"/>
      <c r="AN37" s="619"/>
      <c r="AO37" s="659"/>
      <c r="AQ37" s="652" t="s">
        <v>271</v>
      </c>
      <c r="AR37" s="653"/>
      <c r="AS37" s="653"/>
      <c r="AT37" s="653"/>
      <c r="AU37" s="653"/>
      <c r="AV37" s="653"/>
      <c r="AW37" s="653"/>
      <c r="AX37" s="653"/>
      <c r="AY37" s="654"/>
      <c r="AZ37" s="615">
        <v>149590</v>
      </c>
      <c r="BA37" s="616"/>
      <c r="BB37" s="616"/>
      <c r="BC37" s="616"/>
      <c r="BD37" s="628"/>
      <c r="BE37" s="628"/>
      <c r="BF37" s="655"/>
      <c r="BG37" s="612" t="s">
        <v>272</v>
      </c>
      <c r="BH37" s="613"/>
      <c r="BI37" s="613"/>
      <c r="BJ37" s="613"/>
      <c r="BK37" s="613"/>
      <c r="BL37" s="613"/>
      <c r="BM37" s="613"/>
      <c r="BN37" s="613"/>
      <c r="BO37" s="613"/>
      <c r="BP37" s="613"/>
      <c r="BQ37" s="613"/>
      <c r="BR37" s="613"/>
      <c r="BS37" s="613"/>
      <c r="BT37" s="613"/>
      <c r="BU37" s="614"/>
      <c r="BV37" s="615">
        <v>35812</v>
      </c>
      <c r="BW37" s="616"/>
      <c r="BX37" s="616"/>
      <c r="BY37" s="616"/>
      <c r="BZ37" s="616"/>
      <c r="CA37" s="616"/>
      <c r="CB37" s="656"/>
      <c r="CD37" s="612" t="s">
        <v>273</v>
      </c>
      <c r="CE37" s="613"/>
      <c r="CF37" s="613"/>
      <c r="CG37" s="613"/>
      <c r="CH37" s="613"/>
      <c r="CI37" s="613"/>
      <c r="CJ37" s="613"/>
      <c r="CK37" s="613"/>
      <c r="CL37" s="613"/>
      <c r="CM37" s="613"/>
      <c r="CN37" s="613"/>
      <c r="CO37" s="613"/>
      <c r="CP37" s="613"/>
      <c r="CQ37" s="614"/>
      <c r="CR37" s="615">
        <v>483926</v>
      </c>
      <c r="CS37" s="628"/>
      <c r="CT37" s="628"/>
      <c r="CU37" s="628"/>
      <c r="CV37" s="628"/>
      <c r="CW37" s="628"/>
      <c r="CX37" s="628"/>
      <c r="CY37" s="629"/>
      <c r="CZ37" s="618">
        <v>10.3</v>
      </c>
      <c r="DA37" s="630"/>
      <c r="DB37" s="630"/>
      <c r="DC37" s="631"/>
      <c r="DD37" s="621">
        <v>483926</v>
      </c>
      <c r="DE37" s="628"/>
      <c r="DF37" s="628"/>
      <c r="DG37" s="628"/>
      <c r="DH37" s="628"/>
      <c r="DI37" s="628"/>
      <c r="DJ37" s="628"/>
      <c r="DK37" s="629"/>
      <c r="DL37" s="621">
        <v>483926</v>
      </c>
      <c r="DM37" s="628"/>
      <c r="DN37" s="628"/>
      <c r="DO37" s="628"/>
      <c r="DP37" s="628"/>
      <c r="DQ37" s="628"/>
      <c r="DR37" s="628"/>
      <c r="DS37" s="628"/>
      <c r="DT37" s="628"/>
      <c r="DU37" s="628"/>
      <c r="DV37" s="629"/>
      <c r="DW37" s="618">
        <v>14.5</v>
      </c>
      <c r="DX37" s="630"/>
      <c r="DY37" s="630"/>
      <c r="DZ37" s="630"/>
      <c r="EA37" s="630"/>
      <c r="EB37" s="630"/>
      <c r="EC37" s="646"/>
    </row>
    <row r="38" spans="2:133" ht="11.25" customHeight="1">
      <c r="B38" s="612" t="s">
        <v>274</v>
      </c>
      <c r="C38" s="613"/>
      <c r="D38" s="613"/>
      <c r="E38" s="613"/>
      <c r="F38" s="613"/>
      <c r="G38" s="613"/>
      <c r="H38" s="613"/>
      <c r="I38" s="613"/>
      <c r="J38" s="613"/>
      <c r="K38" s="613"/>
      <c r="L38" s="613"/>
      <c r="M38" s="613"/>
      <c r="N38" s="613"/>
      <c r="O38" s="613"/>
      <c r="P38" s="613"/>
      <c r="Q38" s="614"/>
      <c r="R38" s="615">
        <v>55744</v>
      </c>
      <c r="S38" s="616"/>
      <c r="T38" s="616"/>
      <c r="U38" s="616"/>
      <c r="V38" s="616"/>
      <c r="W38" s="616"/>
      <c r="X38" s="616"/>
      <c r="Y38" s="617"/>
      <c r="Z38" s="657">
        <v>1.1000000000000001</v>
      </c>
      <c r="AA38" s="657"/>
      <c r="AB38" s="657"/>
      <c r="AC38" s="657"/>
      <c r="AD38" s="658" t="s">
        <v>65</v>
      </c>
      <c r="AE38" s="658"/>
      <c r="AF38" s="658"/>
      <c r="AG38" s="658"/>
      <c r="AH38" s="658"/>
      <c r="AI38" s="658"/>
      <c r="AJ38" s="658"/>
      <c r="AK38" s="658"/>
      <c r="AL38" s="618" t="s">
        <v>74</v>
      </c>
      <c r="AM38" s="619"/>
      <c r="AN38" s="619"/>
      <c r="AO38" s="659"/>
      <c r="AQ38" s="652" t="s">
        <v>275</v>
      </c>
      <c r="AR38" s="653"/>
      <c r="AS38" s="653"/>
      <c r="AT38" s="653"/>
      <c r="AU38" s="653"/>
      <c r="AV38" s="653"/>
      <c r="AW38" s="653"/>
      <c r="AX38" s="653"/>
      <c r="AY38" s="654"/>
      <c r="AZ38" s="615">
        <v>60483</v>
      </c>
      <c r="BA38" s="616"/>
      <c r="BB38" s="616"/>
      <c r="BC38" s="616"/>
      <c r="BD38" s="628"/>
      <c r="BE38" s="628"/>
      <c r="BF38" s="655"/>
      <c r="BG38" s="612" t="s">
        <v>276</v>
      </c>
      <c r="BH38" s="613"/>
      <c r="BI38" s="613"/>
      <c r="BJ38" s="613"/>
      <c r="BK38" s="613"/>
      <c r="BL38" s="613"/>
      <c r="BM38" s="613"/>
      <c r="BN38" s="613"/>
      <c r="BO38" s="613"/>
      <c r="BP38" s="613"/>
      <c r="BQ38" s="613"/>
      <c r="BR38" s="613"/>
      <c r="BS38" s="613"/>
      <c r="BT38" s="613"/>
      <c r="BU38" s="614"/>
      <c r="BV38" s="615">
        <v>1965</v>
      </c>
      <c r="BW38" s="616"/>
      <c r="BX38" s="616"/>
      <c r="BY38" s="616"/>
      <c r="BZ38" s="616"/>
      <c r="CA38" s="616"/>
      <c r="CB38" s="656"/>
      <c r="CD38" s="612" t="s">
        <v>277</v>
      </c>
      <c r="CE38" s="613"/>
      <c r="CF38" s="613"/>
      <c r="CG38" s="613"/>
      <c r="CH38" s="613"/>
      <c r="CI38" s="613"/>
      <c r="CJ38" s="613"/>
      <c r="CK38" s="613"/>
      <c r="CL38" s="613"/>
      <c r="CM38" s="613"/>
      <c r="CN38" s="613"/>
      <c r="CO38" s="613"/>
      <c r="CP38" s="613"/>
      <c r="CQ38" s="614"/>
      <c r="CR38" s="615">
        <v>526722</v>
      </c>
      <c r="CS38" s="616"/>
      <c r="CT38" s="616"/>
      <c r="CU38" s="616"/>
      <c r="CV38" s="616"/>
      <c r="CW38" s="616"/>
      <c r="CX38" s="616"/>
      <c r="CY38" s="617"/>
      <c r="CZ38" s="618">
        <v>11.2</v>
      </c>
      <c r="DA38" s="630"/>
      <c r="DB38" s="630"/>
      <c r="DC38" s="631"/>
      <c r="DD38" s="621">
        <v>451613</v>
      </c>
      <c r="DE38" s="616"/>
      <c r="DF38" s="616"/>
      <c r="DG38" s="616"/>
      <c r="DH38" s="616"/>
      <c r="DI38" s="616"/>
      <c r="DJ38" s="616"/>
      <c r="DK38" s="617"/>
      <c r="DL38" s="621">
        <v>418592</v>
      </c>
      <c r="DM38" s="616"/>
      <c r="DN38" s="616"/>
      <c r="DO38" s="616"/>
      <c r="DP38" s="616"/>
      <c r="DQ38" s="616"/>
      <c r="DR38" s="616"/>
      <c r="DS38" s="616"/>
      <c r="DT38" s="616"/>
      <c r="DU38" s="616"/>
      <c r="DV38" s="617"/>
      <c r="DW38" s="618">
        <v>12.5</v>
      </c>
      <c r="DX38" s="630"/>
      <c r="DY38" s="630"/>
      <c r="DZ38" s="630"/>
      <c r="EA38" s="630"/>
      <c r="EB38" s="630"/>
      <c r="EC38" s="646"/>
    </row>
    <row r="39" spans="2:133" ht="11.25" customHeight="1">
      <c r="B39" s="612" t="s">
        <v>278</v>
      </c>
      <c r="C39" s="613"/>
      <c r="D39" s="613"/>
      <c r="E39" s="613"/>
      <c r="F39" s="613"/>
      <c r="G39" s="613"/>
      <c r="H39" s="613"/>
      <c r="I39" s="613"/>
      <c r="J39" s="613"/>
      <c r="K39" s="613"/>
      <c r="L39" s="613"/>
      <c r="M39" s="613"/>
      <c r="N39" s="613"/>
      <c r="O39" s="613"/>
      <c r="P39" s="613"/>
      <c r="Q39" s="614"/>
      <c r="R39" s="615" t="s">
        <v>74</v>
      </c>
      <c r="S39" s="616"/>
      <c r="T39" s="616"/>
      <c r="U39" s="616"/>
      <c r="V39" s="616"/>
      <c r="W39" s="616"/>
      <c r="X39" s="616"/>
      <c r="Y39" s="617"/>
      <c r="Z39" s="657" t="s">
        <v>65</v>
      </c>
      <c r="AA39" s="657"/>
      <c r="AB39" s="657"/>
      <c r="AC39" s="657"/>
      <c r="AD39" s="658" t="s">
        <v>65</v>
      </c>
      <c r="AE39" s="658"/>
      <c r="AF39" s="658"/>
      <c r="AG39" s="658"/>
      <c r="AH39" s="658"/>
      <c r="AI39" s="658"/>
      <c r="AJ39" s="658"/>
      <c r="AK39" s="658"/>
      <c r="AL39" s="618" t="s">
        <v>181</v>
      </c>
      <c r="AM39" s="619"/>
      <c r="AN39" s="619"/>
      <c r="AO39" s="659"/>
      <c r="AQ39" s="652" t="s">
        <v>279</v>
      </c>
      <c r="AR39" s="653"/>
      <c r="AS39" s="653"/>
      <c r="AT39" s="653"/>
      <c r="AU39" s="653"/>
      <c r="AV39" s="653"/>
      <c r="AW39" s="653"/>
      <c r="AX39" s="653"/>
      <c r="AY39" s="654"/>
      <c r="AZ39" s="615" t="s">
        <v>74</v>
      </c>
      <c r="BA39" s="616"/>
      <c r="BB39" s="616"/>
      <c r="BC39" s="616"/>
      <c r="BD39" s="628"/>
      <c r="BE39" s="628"/>
      <c r="BF39" s="655"/>
      <c r="BG39" s="612" t="s">
        <v>280</v>
      </c>
      <c r="BH39" s="613"/>
      <c r="BI39" s="613"/>
      <c r="BJ39" s="613"/>
      <c r="BK39" s="613"/>
      <c r="BL39" s="613"/>
      <c r="BM39" s="613"/>
      <c r="BN39" s="613"/>
      <c r="BO39" s="613"/>
      <c r="BP39" s="613"/>
      <c r="BQ39" s="613"/>
      <c r="BR39" s="613"/>
      <c r="BS39" s="613"/>
      <c r="BT39" s="613"/>
      <c r="BU39" s="614"/>
      <c r="BV39" s="615">
        <v>2882</v>
      </c>
      <c r="BW39" s="616"/>
      <c r="BX39" s="616"/>
      <c r="BY39" s="616"/>
      <c r="BZ39" s="616"/>
      <c r="CA39" s="616"/>
      <c r="CB39" s="656"/>
      <c r="CD39" s="612" t="s">
        <v>281</v>
      </c>
      <c r="CE39" s="613"/>
      <c r="CF39" s="613"/>
      <c r="CG39" s="613"/>
      <c r="CH39" s="613"/>
      <c r="CI39" s="613"/>
      <c r="CJ39" s="613"/>
      <c r="CK39" s="613"/>
      <c r="CL39" s="613"/>
      <c r="CM39" s="613"/>
      <c r="CN39" s="613"/>
      <c r="CO39" s="613"/>
      <c r="CP39" s="613"/>
      <c r="CQ39" s="614"/>
      <c r="CR39" s="615">
        <v>261896</v>
      </c>
      <c r="CS39" s="628"/>
      <c r="CT39" s="628"/>
      <c r="CU39" s="628"/>
      <c r="CV39" s="628"/>
      <c r="CW39" s="628"/>
      <c r="CX39" s="628"/>
      <c r="CY39" s="629"/>
      <c r="CZ39" s="618">
        <v>5.6</v>
      </c>
      <c r="DA39" s="630"/>
      <c r="DB39" s="630"/>
      <c r="DC39" s="631"/>
      <c r="DD39" s="621">
        <v>251872</v>
      </c>
      <c r="DE39" s="628"/>
      <c r="DF39" s="628"/>
      <c r="DG39" s="628"/>
      <c r="DH39" s="628"/>
      <c r="DI39" s="628"/>
      <c r="DJ39" s="628"/>
      <c r="DK39" s="629"/>
      <c r="DL39" s="621" t="s">
        <v>74</v>
      </c>
      <c r="DM39" s="628"/>
      <c r="DN39" s="628"/>
      <c r="DO39" s="628"/>
      <c r="DP39" s="628"/>
      <c r="DQ39" s="628"/>
      <c r="DR39" s="628"/>
      <c r="DS39" s="628"/>
      <c r="DT39" s="628"/>
      <c r="DU39" s="628"/>
      <c r="DV39" s="629"/>
      <c r="DW39" s="618" t="s">
        <v>74</v>
      </c>
      <c r="DX39" s="630"/>
      <c r="DY39" s="630"/>
      <c r="DZ39" s="630"/>
      <c r="EA39" s="630"/>
      <c r="EB39" s="630"/>
      <c r="EC39" s="646"/>
    </row>
    <row r="40" spans="2:133" ht="11.25" customHeight="1">
      <c r="B40" s="612" t="s">
        <v>282</v>
      </c>
      <c r="C40" s="613"/>
      <c r="D40" s="613"/>
      <c r="E40" s="613"/>
      <c r="F40" s="613"/>
      <c r="G40" s="613"/>
      <c r="H40" s="613"/>
      <c r="I40" s="613"/>
      <c r="J40" s="613"/>
      <c r="K40" s="613"/>
      <c r="L40" s="613"/>
      <c r="M40" s="613"/>
      <c r="N40" s="613"/>
      <c r="O40" s="613"/>
      <c r="P40" s="613"/>
      <c r="Q40" s="614"/>
      <c r="R40" s="615">
        <v>55744</v>
      </c>
      <c r="S40" s="616"/>
      <c r="T40" s="616"/>
      <c r="U40" s="616"/>
      <c r="V40" s="616"/>
      <c r="W40" s="616"/>
      <c r="X40" s="616"/>
      <c r="Y40" s="617"/>
      <c r="Z40" s="657">
        <v>1.1000000000000001</v>
      </c>
      <c r="AA40" s="657"/>
      <c r="AB40" s="657"/>
      <c r="AC40" s="657"/>
      <c r="AD40" s="658" t="s">
        <v>65</v>
      </c>
      <c r="AE40" s="658"/>
      <c r="AF40" s="658"/>
      <c r="AG40" s="658"/>
      <c r="AH40" s="658"/>
      <c r="AI40" s="658"/>
      <c r="AJ40" s="658"/>
      <c r="AK40" s="658"/>
      <c r="AL40" s="618" t="s">
        <v>74</v>
      </c>
      <c r="AM40" s="619"/>
      <c r="AN40" s="619"/>
      <c r="AO40" s="659"/>
      <c r="AQ40" s="652" t="s">
        <v>283</v>
      </c>
      <c r="AR40" s="653"/>
      <c r="AS40" s="653"/>
      <c r="AT40" s="653"/>
      <c r="AU40" s="653"/>
      <c r="AV40" s="653"/>
      <c r="AW40" s="653"/>
      <c r="AX40" s="653"/>
      <c r="AY40" s="654"/>
      <c r="AZ40" s="615" t="s">
        <v>181</v>
      </c>
      <c r="BA40" s="616"/>
      <c r="BB40" s="616"/>
      <c r="BC40" s="616"/>
      <c r="BD40" s="628"/>
      <c r="BE40" s="628"/>
      <c r="BF40" s="655"/>
      <c r="BG40" s="660" t="s">
        <v>284</v>
      </c>
      <c r="BH40" s="661"/>
      <c r="BI40" s="661"/>
      <c r="BJ40" s="661"/>
      <c r="BK40" s="661"/>
      <c r="BL40" s="82"/>
      <c r="BM40" s="613" t="s">
        <v>285</v>
      </c>
      <c r="BN40" s="613"/>
      <c r="BO40" s="613"/>
      <c r="BP40" s="613"/>
      <c r="BQ40" s="613"/>
      <c r="BR40" s="613"/>
      <c r="BS40" s="613"/>
      <c r="BT40" s="613"/>
      <c r="BU40" s="614"/>
      <c r="BV40" s="615">
        <v>85</v>
      </c>
      <c r="BW40" s="616"/>
      <c r="BX40" s="616"/>
      <c r="BY40" s="616"/>
      <c r="BZ40" s="616"/>
      <c r="CA40" s="616"/>
      <c r="CB40" s="656"/>
      <c r="CD40" s="612" t="s">
        <v>286</v>
      </c>
      <c r="CE40" s="613"/>
      <c r="CF40" s="613"/>
      <c r="CG40" s="613"/>
      <c r="CH40" s="613"/>
      <c r="CI40" s="613"/>
      <c r="CJ40" s="613"/>
      <c r="CK40" s="613"/>
      <c r="CL40" s="613"/>
      <c r="CM40" s="613"/>
      <c r="CN40" s="613"/>
      <c r="CO40" s="613"/>
      <c r="CP40" s="613"/>
      <c r="CQ40" s="614"/>
      <c r="CR40" s="615">
        <v>38532</v>
      </c>
      <c r="CS40" s="616"/>
      <c r="CT40" s="616"/>
      <c r="CU40" s="616"/>
      <c r="CV40" s="616"/>
      <c r="CW40" s="616"/>
      <c r="CX40" s="616"/>
      <c r="CY40" s="617"/>
      <c r="CZ40" s="618">
        <v>0.8</v>
      </c>
      <c r="DA40" s="630"/>
      <c r="DB40" s="630"/>
      <c r="DC40" s="631"/>
      <c r="DD40" s="621">
        <v>38532</v>
      </c>
      <c r="DE40" s="616"/>
      <c r="DF40" s="616"/>
      <c r="DG40" s="616"/>
      <c r="DH40" s="616"/>
      <c r="DI40" s="616"/>
      <c r="DJ40" s="616"/>
      <c r="DK40" s="617"/>
      <c r="DL40" s="621" t="s">
        <v>74</v>
      </c>
      <c r="DM40" s="616"/>
      <c r="DN40" s="616"/>
      <c r="DO40" s="616"/>
      <c r="DP40" s="616"/>
      <c r="DQ40" s="616"/>
      <c r="DR40" s="616"/>
      <c r="DS40" s="616"/>
      <c r="DT40" s="616"/>
      <c r="DU40" s="616"/>
      <c r="DV40" s="617"/>
      <c r="DW40" s="618" t="s">
        <v>65</v>
      </c>
      <c r="DX40" s="630"/>
      <c r="DY40" s="630"/>
      <c r="DZ40" s="630"/>
      <c r="EA40" s="630"/>
      <c r="EB40" s="630"/>
      <c r="EC40" s="646"/>
    </row>
    <row r="41" spans="2:133" ht="11.25" customHeight="1">
      <c r="B41" s="596" t="s">
        <v>287</v>
      </c>
      <c r="C41" s="597"/>
      <c r="D41" s="597"/>
      <c r="E41" s="597"/>
      <c r="F41" s="597"/>
      <c r="G41" s="597"/>
      <c r="H41" s="597"/>
      <c r="I41" s="597"/>
      <c r="J41" s="597"/>
      <c r="K41" s="597"/>
      <c r="L41" s="597"/>
      <c r="M41" s="597"/>
      <c r="N41" s="597"/>
      <c r="O41" s="597"/>
      <c r="P41" s="597"/>
      <c r="Q41" s="598"/>
      <c r="R41" s="599">
        <v>5220309</v>
      </c>
      <c r="S41" s="643"/>
      <c r="T41" s="643"/>
      <c r="U41" s="643"/>
      <c r="V41" s="643"/>
      <c r="W41" s="643"/>
      <c r="X41" s="643"/>
      <c r="Y41" s="647"/>
      <c r="Z41" s="648">
        <v>100</v>
      </c>
      <c r="AA41" s="648"/>
      <c r="AB41" s="648"/>
      <c r="AC41" s="648"/>
      <c r="AD41" s="649">
        <v>3284540</v>
      </c>
      <c r="AE41" s="649"/>
      <c r="AF41" s="649"/>
      <c r="AG41" s="649"/>
      <c r="AH41" s="649"/>
      <c r="AI41" s="649"/>
      <c r="AJ41" s="649"/>
      <c r="AK41" s="649"/>
      <c r="AL41" s="602">
        <v>100</v>
      </c>
      <c r="AM41" s="650"/>
      <c r="AN41" s="650"/>
      <c r="AO41" s="651"/>
      <c r="AQ41" s="652" t="s">
        <v>288</v>
      </c>
      <c r="AR41" s="653"/>
      <c r="AS41" s="653"/>
      <c r="AT41" s="653"/>
      <c r="AU41" s="653"/>
      <c r="AV41" s="653"/>
      <c r="AW41" s="653"/>
      <c r="AX41" s="653"/>
      <c r="AY41" s="654"/>
      <c r="AZ41" s="615">
        <v>88747</v>
      </c>
      <c r="BA41" s="616"/>
      <c r="BB41" s="616"/>
      <c r="BC41" s="616"/>
      <c r="BD41" s="628"/>
      <c r="BE41" s="628"/>
      <c r="BF41" s="655"/>
      <c r="BG41" s="660"/>
      <c r="BH41" s="661"/>
      <c r="BI41" s="661"/>
      <c r="BJ41" s="661"/>
      <c r="BK41" s="661"/>
      <c r="BL41" s="82"/>
      <c r="BM41" s="613" t="s">
        <v>289</v>
      </c>
      <c r="BN41" s="613"/>
      <c r="BO41" s="613"/>
      <c r="BP41" s="613"/>
      <c r="BQ41" s="613"/>
      <c r="BR41" s="613"/>
      <c r="BS41" s="613"/>
      <c r="BT41" s="613"/>
      <c r="BU41" s="614"/>
      <c r="BV41" s="615" t="s">
        <v>74</v>
      </c>
      <c r="BW41" s="616"/>
      <c r="BX41" s="616"/>
      <c r="BY41" s="616"/>
      <c r="BZ41" s="616"/>
      <c r="CA41" s="616"/>
      <c r="CB41" s="656"/>
      <c r="CD41" s="612" t="s">
        <v>290</v>
      </c>
      <c r="CE41" s="613"/>
      <c r="CF41" s="613"/>
      <c r="CG41" s="613"/>
      <c r="CH41" s="613"/>
      <c r="CI41" s="613"/>
      <c r="CJ41" s="613"/>
      <c r="CK41" s="613"/>
      <c r="CL41" s="613"/>
      <c r="CM41" s="613"/>
      <c r="CN41" s="613"/>
      <c r="CO41" s="613"/>
      <c r="CP41" s="613"/>
      <c r="CQ41" s="614"/>
      <c r="CR41" s="615" t="s">
        <v>65</v>
      </c>
      <c r="CS41" s="628"/>
      <c r="CT41" s="628"/>
      <c r="CU41" s="628"/>
      <c r="CV41" s="628"/>
      <c r="CW41" s="628"/>
      <c r="CX41" s="628"/>
      <c r="CY41" s="629"/>
      <c r="CZ41" s="618" t="s">
        <v>74</v>
      </c>
      <c r="DA41" s="630"/>
      <c r="DB41" s="630"/>
      <c r="DC41" s="631"/>
      <c r="DD41" s="621" t="s">
        <v>74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c r="AQ42" s="640" t="s">
        <v>291</v>
      </c>
      <c r="AR42" s="641"/>
      <c r="AS42" s="641"/>
      <c r="AT42" s="641"/>
      <c r="AU42" s="641"/>
      <c r="AV42" s="641"/>
      <c r="AW42" s="641"/>
      <c r="AX42" s="641"/>
      <c r="AY42" s="642"/>
      <c r="AZ42" s="599">
        <v>421275</v>
      </c>
      <c r="BA42" s="643"/>
      <c r="BB42" s="643"/>
      <c r="BC42" s="643"/>
      <c r="BD42" s="600"/>
      <c r="BE42" s="600"/>
      <c r="BF42" s="644"/>
      <c r="BG42" s="662"/>
      <c r="BH42" s="663"/>
      <c r="BI42" s="663"/>
      <c r="BJ42" s="663"/>
      <c r="BK42" s="663"/>
      <c r="BL42" s="83"/>
      <c r="BM42" s="597" t="s">
        <v>292</v>
      </c>
      <c r="BN42" s="597"/>
      <c r="BO42" s="597"/>
      <c r="BP42" s="597"/>
      <c r="BQ42" s="597"/>
      <c r="BR42" s="597"/>
      <c r="BS42" s="597"/>
      <c r="BT42" s="597"/>
      <c r="BU42" s="598"/>
      <c r="BV42" s="599">
        <v>364</v>
      </c>
      <c r="BW42" s="643"/>
      <c r="BX42" s="643"/>
      <c r="BY42" s="643"/>
      <c r="BZ42" s="643"/>
      <c r="CA42" s="643"/>
      <c r="CB42" s="645"/>
      <c r="CD42" s="612" t="s">
        <v>293</v>
      </c>
      <c r="CE42" s="613"/>
      <c r="CF42" s="613"/>
      <c r="CG42" s="613"/>
      <c r="CH42" s="613"/>
      <c r="CI42" s="613"/>
      <c r="CJ42" s="613"/>
      <c r="CK42" s="613"/>
      <c r="CL42" s="613"/>
      <c r="CM42" s="613"/>
      <c r="CN42" s="613"/>
      <c r="CO42" s="613"/>
      <c r="CP42" s="613"/>
      <c r="CQ42" s="614"/>
      <c r="CR42" s="615">
        <v>162424</v>
      </c>
      <c r="CS42" s="628"/>
      <c r="CT42" s="628"/>
      <c r="CU42" s="628"/>
      <c r="CV42" s="628"/>
      <c r="CW42" s="628"/>
      <c r="CX42" s="628"/>
      <c r="CY42" s="629"/>
      <c r="CZ42" s="618">
        <v>3.5</v>
      </c>
      <c r="DA42" s="630"/>
      <c r="DB42" s="630"/>
      <c r="DC42" s="631"/>
      <c r="DD42" s="621">
        <v>139561</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c r="B43" s="73" t="s">
        <v>294</v>
      </c>
      <c r="CD43" s="612" t="s">
        <v>295</v>
      </c>
      <c r="CE43" s="613"/>
      <c r="CF43" s="613"/>
      <c r="CG43" s="613"/>
      <c r="CH43" s="613"/>
      <c r="CI43" s="613"/>
      <c r="CJ43" s="613"/>
      <c r="CK43" s="613"/>
      <c r="CL43" s="613"/>
      <c r="CM43" s="613"/>
      <c r="CN43" s="613"/>
      <c r="CO43" s="613"/>
      <c r="CP43" s="613"/>
      <c r="CQ43" s="614"/>
      <c r="CR43" s="615" t="s">
        <v>65</v>
      </c>
      <c r="CS43" s="628"/>
      <c r="CT43" s="628"/>
      <c r="CU43" s="628"/>
      <c r="CV43" s="628"/>
      <c r="CW43" s="628"/>
      <c r="CX43" s="628"/>
      <c r="CY43" s="629"/>
      <c r="CZ43" s="618" t="s">
        <v>65</v>
      </c>
      <c r="DA43" s="630"/>
      <c r="DB43" s="630"/>
      <c r="DC43" s="631"/>
      <c r="DD43" s="621" t="s">
        <v>65</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c r="B44" s="632" t="s">
        <v>296</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243</v>
      </c>
      <c r="CE44" s="635"/>
      <c r="CF44" s="612" t="s">
        <v>297</v>
      </c>
      <c r="CG44" s="613"/>
      <c r="CH44" s="613"/>
      <c r="CI44" s="613"/>
      <c r="CJ44" s="613"/>
      <c r="CK44" s="613"/>
      <c r="CL44" s="613"/>
      <c r="CM44" s="613"/>
      <c r="CN44" s="613"/>
      <c r="CO44" s="613"/>
      <c r="CP44" s="613"/>
      <c r="CQ44" s="614"/>
      <c r="CR44" s="615">
        <v>162424</v>
      </c>
      <c r="CS44" s="616"/>
      <c r="CT44" s="616"/>
      <c r="CU44" s="616"/>
      <c r="CV44" s="616"/>
      <c r="CW44" s="616"/>
      <c r="CX44" s="616"/>
      <c r="CY44" s="617"/>
      <c r="CZ44" s="618">
        <v>3.5</v>
      </c>
      <c r="DA44" s="619"/>
      <c r="DB44" s="619"/>
      <c r="DC44" s="620"/>
      <c r="DD44" s="621">
        <v>139561</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c r="B45" s="632" t="s">
        <v>298</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299</v>
      </c>
      <c r="CG45" s="613"/>
      <c r="CH45" s="613"/>
      <c r="CI45" s="613"/>
      <c r="CJ45" s="613"/>
      <c r="CK45" s="613"/>
      <c r="CL45" s="613"/>
      <c r="CM45" s="613"/>
      <c r="CN45" s="613"/>
      <c r="CO45" s="613"/>
      <c r="CP45" s="613"/>
      <c r="CQ45" s="614"/>
      <c r="CR45" s="615">
        <v>58449</v>
      </c>
      <c r="CS45" s="628"/>
      <c r="CT45" s="628"/>
      <c r="CU45" s="628"/>
      <c r="CV45" s="628"/>
      <c r="CW45" s="628"/>
      <c r="CX45" s="628"/>
      <c r="CY45" s="629"/>
      <c r="CZ45" s="618">
        <v>1.2</v>
      </c>
      <c r="DA45" s="630"/>
      <c r="DB45" s="630"/>
      <c r="DC45" s="631"/>
      <c r="DD45" s="621">
        <v>36691</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c r="B46" s="84"/>
      <c r="CD46" s="636"/>
      <c r="CE46" s="637"/>
      <c r="CF46" s="612" t="s">
        <v>300</v>
      </c>
      <c r="CG46" s="613"/>
      <c r="CH46" s="613"/>
      <c r="CI46" s="613"/>
      <c r="CJ46" s="613"/>
      <c r="CK46" s="613"/>
      <c r="CL46" s="613"/>
      <c r="CM46" s="613"/>
      <c r="CN46" s="613"/>
      <c r="CO46" s="613"/>
      <c r="CP46" s="613"/>
      <c r="CQ46" s="614"/>
      <c r="CR46" s="615">
        <v>103975</v>
      </c>
      <c r="CS46" s="616"/>
      <c r="CT46" s="616"/>
      <c r="CU46" s="616"/>
      <c r="CV46" s="616"/>
      <c r="CW46" s="616"/>
      <c r="CX46" s="616"/>
      <c r="CY46" s="617"/>
      <c r="CZ46" s="618">
        <v>2.2000000000000002</v>
      </c>
      <c r="DA46" s="619"/>
      <c r="DB46" s="619"/>
      <c r="DC46" s="620"/>
      <c r="DD46" s="621">
        <v>102870</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c r="B47" s="84"/>
      <c r="CD47" s="636"/>
      <c r="CE47" s="637"/>
      <c r="CF47" s="612" t="s">
        <v>301</v>
      </c>
      <c r="CG47" s="613"/>
      <c r="CH47" s="613"/>
      <c r="CI47" s="613"/>
      <c r="CJ47" s="613"/>
      <c r="CK47" s="613"/>
      <c r="CL47" s="613"/>
      <c r="CM47" s="613"/>
      <c r="CN47" s="613"/>
      <c r="CO47" s="613"/>
      <c r="CP47" s="613"/>
      <c r="CQ47" s="614"/>
      <c r="CR47" s="615" t="s">
        <v>65</v>
      </c>
      <c r="CS47" s="628"/>
      <c r="CT47" s="628"/>
      <c r="CU47" s="628"/>
      <c r="CV47" s="628"/>
      <c r="CW47" s="628"/>
      <c r="CX47" s="628"/>
      <c r="CY47" s="629"/>
      <c r="CZ47" s="618" t="s">
        <v>65</v>
      </c>
      <c r="DA47" s="630"/>
      <c r="DB47" s="630"/>
      <c r="DC47" s="631"/>
      <c r="DD47" s="621" t="s">
        <v>65</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c r="B48" s="84"/>
      <c r="CD48" s="638"/>
      <c r="CE48" s="639"/>
      <c r="CF48" s="612" t="s">
        <v>302</v>
      </c>
      <c r="CG48" s="613"/>
      <c r="CH48" s="613"/>
      <c r="CI48" s="613"/>
      <c r="CJ48" s="613"/>
      <c r="CK48" s="613"/>
      <c r="CL48" s="613"/>
      <c r="CM48" s="613"/>
      <c r="CN48" s="613"/>
      <c r="CO48" s="613"/>
      <c r="CP48" s="613"/>
      <c r="CQ48" s="614"/>
      <c r="CR48" s="615" t="s">
        <v>65</v>
      </c>
      <c r="CS48" s="616"/>
      <c r="CT48" s="616"/>
      <c r="CU48" s="616"/>
      <c r="CV48" s="616"/>
      <c r="CW48" s="616"/>
      <c r="CX48" s="616"/>
      <c r="CY48" s="617"/>
      <c r="CZ48" s="618" t="s">
        <v>65</v>
      </c>
      <c r="DA48" s="619"/>
      <c r="DB48" s="619"/>
      <c r="DC48" s="620"/>
      <c r="DD48" s="621" t="s">
        <v>65</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c r="B49" s="84"/>
      <c r="CD49" s="596" t="s">
        <v>303</v>
      </c>
      <c r="CE49" s="597"/>
      <c r="CF49" s="597"/>
      <c r="CG49" s="597"/>
      <c r="CH49" s="597"/>
      <c r="CI49" s="597"/>
      <c r="CJ49" s="597"/>
      <c r="CK49" s="597"/>
      <c r="CL49" s="597"/>
      <c r="CM49" s="597"/>
      <c r="CN49" s="597"/>
      <c r="CO49" s="597"/>
      <c r="CP49" s="597"/>
      <c r="CQ49" s="598"/>
      <c r="CR49" s="599">
        <v>4686641</v>
      </c>
      <c r="CS49" s="600"/>
      <c r="CT49" s="600"/>
      <c r="CU49" s="600"/>
      <c r="CV49" s="600"/>
      <c r="CW49" s="600"/>
      <c r="CX49" s="600"/>
      <c r="CY49" s="601"/>
      <c r="CZ49" s="602">
        <v>100</v>
      </c>
      <c r="DA49" s="603"/>
      <c r="DB49" s="603"/>
      <c r="DC49" s="604"/>
      <c r="DD49" s="605">
        <v>3742545</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lyFk9Y39yklmyaID1ww8ZFJpmWMOJKu4UaT7ncxDVnkoM8oDE2+dCw20Goru1oO9npc60wcCHfvxV9Yq3/8FZQ==" saltValue="JWsvwrFYkre3VKoHrRdy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90" customWidth="1"/>
    <col min="131" max="131" width="1.6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1101" t="s">
        <v>304</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305</v>
      </c>
      <c r="DK2" s="1103"/>
      <c r="DL2" s="1103"/>
      <c r="DM2" s="1103"/>
      <c r="DN2" s="1103"/>
      <c r="DO2" s="1104"/>
      <c r="DP2" s="87"/>
      <c r="DQ2" s="1102" t="s">
        <v>306</v>
      </c>
      <c r="DR2" s="1103"/>
      <c r="DS2" s="1103"/>
      <c r="DT2" s="1103"/>
      <c r="DU2" s="1103"/>
      <c r="DV2" s="1103"/>
      <c r="DW2" s="1103"/>
      <c r="DX2" s="1103"/>
      <c r="DY2" s="1103"/>
      <c r="DZ2" s="1104"/>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1053" t="s">
        <v>307</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308</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c r="A5" s="997" t="s">
        <v>309</v>
      </c>
      <c r="B5" s="998"/>
      <c r="C5" s="998"/>
      <c r="D5" s="998"/>
      <c r="E5" s="998"/>
      <c r="F5" s="998"/>
      <c r="G5" s="998"/>
      <c r="H5" s="998"/>
      <c r="I5" s="998"/>
      <c r="J5" s="998"/>
      <c r="K5" s="998"/>
      <c r="L5" s="998"/>
      <c r="M5" s="998"/>
      <c r="N5" s="998"/>
      <c r="O5" s="998"/>
      <c r="P5" s="999"/>
      <c r="Q5" s="983" t="s">
        <v>310</v>
      </c>
      <c r="R5" s="984"/>
      <c r="S5" s="984"/>
      <c r="T5" s="984"/>
      <c r="U5" s="985"/>
      <c r="V5" s="983" t="s">
        <v>311</v>
      </c>
      <c r="W5" s="984"/>
      <c r="X5" s="984"/>
      <c r="Y5" s="984"/>
      <c r="Z5" s="985"/>
      <c r="AA5" s="983" t="s">
        <v>312</v>
      </c>
      <c r="AB5" s="984"/>
      <c r="AC5" s="984"/>
      <c r="AD5" s="984"/>
      <c r="AE5" s="984"/>
      <c r="AF5" s="1105" t="s">
        <v>313</v>
      </c>
      <c r="AG5" s="984"/>
      <c r="AH5" s="984"/>
      <c r="AI5" s="984"/>
      <c r="AJ5" s="989"/>
      <c r="AK5" s="984" t="s">
        <v>314</v>
      </c>
      <c r="AL5" s="984"/>
      <c r="AM5" s="984"/>
      <c r="AN5" s="984"/>
      <c r="AO5" s="985"/>
      <c r="AP5" s="983" t="s">
        <v>315</v>
      </c>
      <c r="AQ5" s="984"/>
      <c r="AR5" s="984"/>
      <c r="AS5" s="984"/>
      <c r="AT5" s="985"/>
      <c r="AU5" s="983" t="s">
        <v>316</v>
      </c>
      <c r="AV5" s="984"/>
      <c r="AW5" s="984"/>
      <c r="AX5" s="984"/>
      <c r="AY5" s="989"/>
      <c r="AZ5" s="91"/>
      <c r="BA5" s="91"/>
      <c r="BB5" s="91"/>
      <c r="BC5" s="91"/>
      <c r="BD5" s="91"/>
      <c r="BE5" s="92"/>
      <c r="BF5" s="92"/>
      <c r="BG5" s="92"/>
      <c r="BH5" s="92"/>
      <c r="BI5" s="92"/>
      <c r="BJ5" s="92"/>
      <c r="BK5" s="92"/>
      <c r="BL5" s="92"/>
      <c r="BM5" s="92"/>
      <c r="BN5" s="92"/>
      <c r="BO5" s="92"/>
      <c r="BP5" s="92"/>
      <c r="BQ5" s="997" t="s">
        <v>317</v>
      </c>
      <c r="BR5" s="998"/>
      <c r="BS5" s="998"/>
      <c r="BT5" s="998"/>
      <c r="BU5" s="998"/>
      <c r="BV5" s="998"/>
      <c r="BW5" s="998"/>
      <c r="BX5" s="998"/>
      <c r="BY5" s="998"/>
      <c r="BZ5" s="998"/>
      <c r="CA5" s="998"/>
      <c r="CB5" s="998"/>
      <c r="CC5" s="998"/>
      <c r="CD5" s="998"/>
      <c r="CE5" s="998"/>
      <c r="CF5" s="998"/>
      <c r="CG5" s="999"/>
      <c r="CH5" s="983" t="s">
        <v>318</v>
      </c>
      <c r="CI5" s="984"/>
      <c r="CJ5" s="984"/>
      <c r="CK5" s="984"/>
      <c r="CL5" s="985"/>
      <c r="CM5" s="983" t="s">
        <v>319</v>
      </c>
      <c r="CN5" s="984"/>
      <c r="CO5" s="984"/>
      <c r="CP5" s="984"/>
      <c r="CQ5" s="985"/>
      <c r="CR5" s="983" t="s">
        <v>320</v>
      </c>
      <c r="CS5" s="984"/>
      <c r="CT5" s="984"/>
      <c r="CU5" s="984"/>
      <c r="CV5" s="985"/>
      <c r="CW5" s="983" t="s">
        <v>321</v>
      </c>
      <c r="CX5" s="984"/>
      <c r="CY5" s="984"/>
      <c r="CZ5" s="984"/>
      <c r="DA5" s="985"/>
      <c r="DB5" s="983" t="s">
        <v>322</v>
      </c>
      <c r="DC5" s="984"/>
      <c r="DD5" s="984"/>
      <c r="DE5" s="984"/>
      <c r="DF5" s="985"/>
      <c r="DG5" s="1095" t="s">
        <v>323</v>
      </c>
      <c r="DH5" s="1096"/>
      <c r="DI5" s="1096"/>
      <c r="DJ5" s="1096"/>
      <c r="DK5" s="1097"/>
      <c r="DL5" s="1095" t="s">
        <v>324</v>
      </c>
      <c r="DM5" s="1096"/>
      <c r="DN5" s="1096"/>
      <c r="DO5" s="1096"/>
      <c r="DP5" s="1097"/>
      <c r="DQ5" s="983" t="s">
        <v>325</v>
      </c>
      <c r="DR5" s="984"/>
      <c r="DS5" s="984"/>
      <c r="DT5" s="984"/>
      <c r="DU5" s="985"/>
      <c r="DV5" s="983" t="s">
        <v>316</v>
      </c>
      <c r="DW5" s="984"/>
      <c r="DX5" s="984"/>
      <c r="DY5" s="984"/>
      <c r="DZ5" s="989"/>
      <c r="EA5" s="93"/>
    </row>
    <row r="6" spans="1:131" s="94" customFormat="1" ht="26.25" customHeight="1" thickBot="1">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3"/>
    </row>
    <row r="7" spans="1:131" s="94" customFormat="1" ht="26.25" customHeight="1" thickTop="1">
      <c r="A7" s="95">
        <v>1</v>
      </c>
      <c r="B7" s="1038" t="s">
        <v>326</v>
      </c>
      <c r="C7" s="1039"/>
      <c r="D7" s="1039"/>
      <c r="E7" s="1039"/>
      <c r="F7" s="1039"/>
      <c r="G7" s="1039"/>
      <c r="H7" s="1039"/>
      <c r="I7" s="1039"/>
      <c r="J7" s="1039"/>
      <c r="K7" s="1039"/>
      <c r="L7" s="1039"/>
      <c r="M7" s="1039"/>
      <c r="N7" s="1039"/>
      <c r="O7" s="1039"/>
      <c r="P7" s="1040"/>
      <c r="Q7" s="1084">
        <v>5220</v>
      </c>
      <c r="R7" s="1085"/>
      <c r="S7" s="1085"/>
      <c r="T7" s="1085"/>
      <c r="U7" s="1085"/>
      <c r="V7" s="1085">
        <v>4687</v>
      </c>
      <c r="W7" s="1085"/>
      <c r="X7" s="1085"/>
      <c r="Y7" s="1085"/>
      <c r="Z7" s="1085"/>
      <c r="AA7" s="1085">
        <v>534</v>
      </c>
      <c r="AB7" s="1085"/>
      <c r="AC7" s="1085"/>
      <c r="AD7" s="1085"/>
      <c r="AE7" s="1086"/>
      <c r="AF7" s="1087">
        <v>503</v>
      </c>
      <c r="AG7" s="1088"/>
      <c r="AH7" s="1088"/>
      <c r="AI7" s="1088"/>
      <c r="AJ7" s="1089"/>
      <c r="AK7" s="1090">
        <v>30</v>
      </c>
      <c r="AL7" s="1091"/>
      <c r="AM7" s="1091"/>
      <c r="AN7" s="1091"/>
      <c r="AO7" s="1091"/>
      <c r="AP7" s="1091">
        <v>3199</v>
      </c>
      <c r="AQ7" s="1091"/>
      <c r="AR7" s="1091"/>
      <c r="AS7" s="1091"/>
      <c r="AT7" s="1091"/>
      <c r="AU7" s="1092"/>
      <c r="AV7" s="1092"/>
      <c r="AW7" s="1092"/>
      <c r="AX7" s="1092"/>
      <c r="AY7" s="1093"/>
      <c r="AZ7" s="91"/>
      <c r="BA7" s="91"/>
      <c r="BB7" s="91"/>
      <c r="BC7" s="91"/>
      <c r="BD7" s="91"/>
      <c r="BE7" s="92"/>
      <c r="BF7" s="92"/>
      <c r="BG7" s="92"/>
      <c r="BH7" s="92"/>
      <c r="BI7" s="92"/>
      <c r="BJ7" s="92"/>
      <c r="BK7" s="92"/>
      <c r="BL7" s="92"/>
      <c r="BM7" s="92"/>
      <c r="BN7" s="92"/>
      <c r="BO7" s="92"/>
      <c r="BP7" s="92"/>
      <c r="BQ7" s="95">
        <v>1</v>
      </c>
      <c r="BR7" s="96"/>
      <c r="BS7" s="1081" t="s">
        <v>327</v>
      </c>
      <c r="BT7" s="1082"/>
      <c r="BU7" s="1082"/>
      <c r="BV7" s="1082"/>
      <c r="BW7" s="1082"/>
      <c r="BX7" s="1082"/>
      <c r="BY7" s="1082"/>
      <c r="BZ7" s="1082"/>
      <c r="CA7" s="1082"/>
      <c r="CB7" s="1082"/>
      <c r="CC7" s="1082"/>
      <c r="CD7" s="1082"/>
      <c r="CE7" s="1082"/>
      <c r="CF7" s="1082"/>
      <c r="CG7" s="1094"/>
      <c r="CH7" s="1078">
        <v>2</v>
      </c>
      <c r="CI7" s="1079"/>
      <c r="CJ7" s="1079"/>
      <c r="CK7" s="1079"/>
      <c r="CL7" s="1080"/>
      <c r="CM7" s="1078">
        <v>14</v>
      </c>
      <c r="CN7" s="1079"/>
      <c r="CO7" s="1079"/>
      <c r="CP7" s="1079"/>
      <c r="CQ7" s="1080"/>
      <c r="CR7" s="1078">
        <v>33</v>
      </c>
      <c r="CS7" s="1079"/>
      <c r="CT7" s="1079"/>
      <c r="CU7" s="1079"/>
      <c r="CV7" s="1080"/>
      <c r="CW7" s="1078">
        <v>0</v>
      </c>
      <c r="CX7" s="1079"/>
      <c r="CY7" s="1079"/>
      <c r="CZ7" s="1079"/>
      <c r="DA7" s="1080"/>
      <c r="DB7" s="1078">
        <v>0</v>
      </c>
      <c r="DC7" s="1079"/>
      <c r="DD7" s="1079"/>
      <c r="DE7" s="1079"/>
      <c r="DF7" s="1080"/>
      <c r="DG7" s="1078">
        <v>0</v>
      </c>
      <c r="DH7" s="1079"/>
      <c r="DI7" s="1079"/>
      <c r="DJ7" s="1079"/>
      <c r="DK7" s="1080"/>
      <c r="DL7" s="1078">
        <v>0</v>
      </c>
      <c r="DM7" s="1079"/>
      <c r="DN7" s="1079"/>
      <c r="DO7" s="1079"/>
      <c r="DP7" s="1080"/>
      <c r="DQ7" s="1078">
        <v>0</v>
      </c>
      <c r="DR7" s="1079"/>
      <c r="DS7" s="1079"/>
      <c r="DT7" s="1079"/>
      <c r="DU7" s="1080"/>
      <c r="DV7" s="1081"/>
      <c r="DW7" s="1082"/>
      <c r="DX7" s="1082"/>
      <c r="DY7" s="1082"/>
      <c r="DZ7" s="1083"/>
      <c r="EA7" s="93"/>
    </row>
    <row r="8" spans="1:131" s="94" customFormat="1" ht="26.25" customHeight="1">
      <c r="A8" s="97">
        <v>2</v>
      </c>
      <c r="B8" s="1024" t="s">
        <v>328</v>
      </c>
      <c r="C8" s="1025"/>
      <c r="D8" s="1025"/>
      <c r="E8" s="1025"/>
      <c r="F8" s="1025"/>
      <c r="G8" s="1025"/>
      <c r="H8" s="1025"/>
      <c r="I8" s="1025"/>
      <c r="J8" s="1025"/>
      <c r="K8" s="1025"/>
      <c r="L8" s="1025"/>
      <c r="M8" s="1025"/>
      <c r="N8" s="1025"/>
      <c r="O8" s="1025"/>
      <c r="P8" s="1026"/>
      <c r="Q8" s="1032">
        <v>0</v>
      </c>
      <c r="R8" s="1033"/>
      <c r="S8" s="1033"/>
      <c r="T8" s="1033"/>
      <c r="U8" s="1033"/>
      <c r="V8" s="1033">
        <v>0</v>
      </c>
      <c r="W8" s="1033"/>
      <c r="X8" s="1033"/>
      <c r="Y8" s="1033"/>
      <c r="Z8" s="1033"/>
      <c r="AA8" s="1033">
        <v>0</v>
      </c>
      <c r="AB8" s="1033"/>
      <c r="AC8" s="1033"/>
      <c r="AD8" s="1033"/>
      <c r="AE8" s="1034"/>
      <c r="AF8" s="1029">
        <v>0</v>
      </c>
      <c r="AG8" s="1030"/>
      <c r="AH8" s="1030"/>
      <c r="AI8" s="1030"/>
      <c r="AJ8" s="1031"/>
      <c r="AK8" s="1074">
        <v>0</v>
      </c>
      <c r="AL8" s="1075"/>
      <c r="AM8" s="1075"/>
      <c r="AN8" s="1075"/>
      <c r="AO8" s="1075"/>
      <c r="AP8" s="1075">
        <v>0</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94"/>
      <c r="BT8" s="995"/>
      <c r="BU8" s="995"/>
      <c r="BV8" s="995"/>
      <c r="BW8" s="995"/>
      <c r="BX8" s="995"/>
      <c r="BY8" s="995"/>
      <c r="BZ8" s="995"/>
      <c r="CA8" s="995"/>
      <c r="CB8" s="995"/>
      <c r="CC8" s="995"/>
      <c r="CD8" s="995"/>
      <c r="CE8" s="995"/>
      <c r="CF8" s="995"/>
      <c r="CG8" s="1010"/>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93"/>
    </row>
    <row r="9" spans="1:131" s="94" customFormat="1" ht="26.25" customHeight="1">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3"/>
    </row>
    <row r="10" spans="1:131" s="94" customFormat="1" ht="26.25" customHeight="1">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3"/>
    </row>
    <row r="11" spans="1:131" s="94" customFormat="1" ht="26.25" customHeight="1">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3"/>
    </row>
    <row r="12" spans="1:131" s="94" customFormat="1" ht="26.25" customHeight="1">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329</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c r="A23" s="99" t="s">
        <v>330</v>
      </c>
      <c r="B23" s="931" t="s">
        <v>331</v>
      </c>
      <c r="C23" s="932"/>
      <c r="D23" s="932"/>
      <c r="E23" s="932"/>
      <c r="F23" s="932"/>
      <c r="G23" s="932"/>
      <c r="H23" s="932"/>
      <c r="I23" s="932"/>
      <c r="J23" s="932"/>
      <c r="K23" s="932"/>
      <c r="L23" s="932"/>
      <c r="M23" s="932"/>
      <c r="N23" s="932"/>
      <c r="O23" s="932"/>
      <c r="P23" s="942"/>
      <c r="Q23" s="1061"/>
      <c r="R23" s="1055"/>
      <c r="S23" s="1055"/>
      <c r="T23" s="1055"/>
      <c r="U23" s="1055"/>
      <c r="V23" s="1055"/>
      <c r="W23" s="1055"/>
      <c r="X23" s="1055"/>
      <c r="Y23" s="1055"/>
      <c r="Z23" s="1055"/>
      <c r="AA23" s="1055"/>
      <c r="AB23" s="1055"/>
      <c r="AC23" s="1055"/>
      <c r="AD23" s="1055"/>
      <c r="AE23" s="1062"/>
      <c r="AF23" s="1063">
        <v>504</v>
      </c>
      <c r="AG23" s="1055"/>
      <c r="AH23" s="1055"/>
      <c r="AI23" s="1055"/>
      <c r="AJ23" s="1064"/>
      <c r="AK23" s="1065"/>
      <c r="AL23" s="1066"/>
      <c r="AM23" s="1066"/>
      <c r="AN23" s="1066"/>
      <c r="AO23" s="1066"/>
      <c r="AP23" s="1055"/>
      <c r="AQ23" s="1055"/>
      <c r="AR23" s="1055"/>
      <c r="AS23" s="1055"/>
      <c r="AT23" s="1055"/>
      <c r="AU23" s="1056"/>
      <c r="AV23" s="1056"/>
      <c r="AW23" s="1056"/>
      <c r="AX23" s="1056"/>
      <c r="AY23" s="1057"/>
      <c r="AZ23" s="1058" t="s">
        <v>75</v>
      </c>
      <c r="BA23" s="1059"/>
      <c r="BB23" s="1059"/>
      <c r="BC23" s="1059"/>
      <c r="BD23" s="1060"/>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c r="A26" s="997" t="s">
        <v>309</v>
      </c>
      <c r="B26" s="998"/>
      <c r="C26" s="998"/>
      <c r="D26" s="998"/>
      <c r="E26" s="998"/>
      <c r="F26" s="998"/>
      <c r="G26" s="998"/>
      <c r="H26" s="998"/>
      <c r="I26" s="998"/>
      <c r="J26" s="998"/>
      <c r="K26" s="998"/>
      <c r="L26" s="998"/>
      <c r="M26" s="998"/>
      <c r="N26" s="998"/>
      <c r="O26" s="998"/>
      <c r="P26" s="999"/>
      <c r="Q26" s="983" t="s">
        <v>334</v>
      </c>
      <c r="R26" s="984"/>
      <c r="S26" s="984"/>
      <c r="T26" s="984"/>
      <c r="U26" s="985"/>
      <c r="V26" s="983" t="s">
        <v>335</v>
      </c>
      <c r="W26" s="984"/>
      <c r="X26" s="984"/>
      <c r="Y26" s="984"/>
      <c r="Z26" s="985"/>
      <c r="AA26" s="983" t="s">
        <v>337</v>
      </c>
      <c r="AB26" s="984"/>
      <c r="AC26" s="984"/>
      <c r="AD26" s="984"/>
      <c r="AE26" s="984"/>
      <c r="AF26" s="1049" t="s">
        <v>338</v>
      </c>
      <c r="AG26" s="1004"/>
      <c r="AH26" s="1004"/>
      <c r="AI26" s="1004"/>
      <c r="AJ26" s="1050"/>
      <c r="AK26" s="984" t="s">
        <v>339</v>
      </c>
      <c r="AL26" s="984"/>
      <c r="AM26" s="984"/>
      <c r="AN26" s="984"/>
      <c r="AO26" s="985"/>
      <c r="AP26" s="983" t="s">
        <v>340</v>
      </c>
      <c r="AQ26" s="984"/>
      <c r="AR26" s="984"/>
      <c r="AS26" s="984"/>
      <c r="AT26" s="985"/>
      <c r="AU26" s="983" t="s">
        <v>341</v>
      </c>
      <c r="AV26" s="984"/>
      <c r="AW26" s="984"/>
      <c r="AX26" s="984"/>
      <c r="AY26" s="985"/>
      <c r="AZ26" s="983" t="s">
        <v>342</v>
      </c>
      <c r="BA26" s="984"/>
      <c r="BB26" s="984"/>
      <c r="BC26" s="984"/>
      <c r="BD26" s="985"/>
      <c r="BE26" s="983" t="s">
        <v>316</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c r="A28" s="101">
        <v>1</v>
      </c>
      <c r="B28" s="1038" t="s">
        <v>343</v>
      </c>
      <c r="C28" s="1039"/>
      <c r="D28" s="1039"/>
      <c r="E28" s="1039"/>
      <c r="F28" s="1039"/>
      <c r="G28" s="1039"/>
      <c r="H28" s="1039"/>
      <c r="I28" s="1039"/>
      <c r="J28" s="1039"/>
      <c r="K28" s="1039"/>
      <c r="L28" s="1039"/>
      <c r="M28" s="1039"/>
      <c r="N28" s="1039"/>
      <c r="O28" s="1039"/>
      <c r="P28" s="1040"/>
      <c r="Q28" s="1041">
        <v>1493</v>
      </c>
      <c r="R28" s="1042"/>
      <c r="S28" s="1042"/>
      <c r="T28" s="1042"/>
      <c r="U28" s="1042"/>
      <c r="V28" s="1042">
        <v>1459</v>
      </c>
      <c r="W28" s="1042"/>
      <c r="X28" s="1042"/>
      <c r="Y28" s="1042"/>
      <c r="Z28" s="1042"/>
      <c r="AA28" s="1042">
        <v>34</v>
      </c>
      <c r="AB28" s="1042"/>
      <c r="AC28" s="1042"/>
      <c r="AD28" s="1042"/>
      <c r="AE28" s="1043"/>
      <c r="AF28" s="1044">
        <v>34</v>
      </c>
      <c r="AG28" s="1042"/>
      <c r="AH28" s="1042"/>
      <c r="AI28" s="1042"/>
      <c r="AJ28" s="1045"/>
      <c r="AK28" s="1046">
        <v>117</v>
      </c>
      <c r="AL28" s="1047"/>
      <c r="AM28" s="1047"/>
      <c r="AN28" s="1047"/>
      <c r="AO28" s="1047"/>
      <c r="AP28" s="1047">
        <v>0</v>
      </c>
      <c r="AQ28" s="1047"/>
      <c r="AR28" s="1047"/>
      <c r="AS28" s="1047"/>
      <c r="AT28" s="1047"/>
      <c r="AU28" s="1047">
        <v>0</v>
      </c>
      <c r="AV28" s="1047"/>
      <c r="AW28" s="1047"/>
      <c r="AX28" s="1047"/>
      <c r="AY28" s="1047"/>
      <c r="AZ28" s="1048"/>
      <c r="BA28" s="1048"/>
      <c r="BB28" s="1048"/>
      <c r="BC28" s="1048"/>
      <c r="BD28" s="1048"/>
      <c r="BE28" s="1036"/>
      <c r="BF28" s="1036"/>
      <c r="BG28" s="1036"/>
      <c r="BH28" s="1036"/>
      <c r="BI28" s="1037"/>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c r="A29" s="101">
        <v>2</v>
      </c>
      <c r="B29" s="1024" t="s">
        <v>344</v>
      </c>
      <c r="C29" s="1025"/>
      <c r="D29" s="1025"/>
      <c r="E29" s="1025"/>
      <c r="F29" s="1025"/>
      <c r="G29" s="1025"/>
      <c r="H29" s="1025"/>
      <c r="I29" s="1025"/>
      <c r="J29" s="1025"/>
      <c r="K29" s="1025"/>
      <c r="L29" s="1025"/>
      <c r="M29" s="1025"/>
      <c r="N29" s="1025"/>
      <c r="O29" s="1025"/>
      <c r="P29" s="1026"/>
      <c r="Q29" s="1032">
        <v>1286</v>
      </c>
      <c r="R29" s="1033"/>
      <c r="S29" s="1033"/>
      <c r="T29" s="1033"/>
      <c r="U29" s="1033"/>
      <c r="V29" s="1033">
        <v>1136</v>
      </c>
      <c r="W29" s="1033"/>
      <c r="X29" s="1033"/>
      <c r="Y29" s="1033"/>
      <c r="Z29" s="1033"/>
      <c r="AA29" s="1033">
        <v>151</v>
      </c>
      <c r="AB29" s="1033"/>
      <c r="AC29" s="1033"/>
      <c r="AD29" s="1033"/>
      <c r="AE29" s="1034"/>
      <c r="AF29" s="1029">
        <v>151</v>
      </c>
      <c r="AG29" s="1030"/>
      <c r="AH29" s="1030"/>
      <c r="AI29" s="1030"/>
      <c r="AJ29" s="1031"/>
      <c r="AK29" s="974">
        <v>214</v>
      </c>
      <c r="AL29" s="965"/>
      <c r="AM29" s="965"/>
      <c r="AN29" s="965"/>
      <c r="AO29" s="965"/>
      <c r="AP29" s="965">
        <v>0</v>
      </c>
      <c r="AQ29" s="965"/>
      <c r="AR29" s="965"/>
      <c r="AS29" s="965"/>
      <c r="AT29" s="965"/>
      <c r="AU29" s="965">
        <v>0</v>
      </c>
      <c r="AV29" s="965"/>
      <c r="AW29" s="965"/>
      <c r="AX29" s="965"/>
      <c r="AY29" s="965"/>
      <c r="AZ29" s="1035"/>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c r="A30" s="101">
        <v>3</v>
      </c>
      <c r="B30" s="1024" t="s">
        <v>345</v>
      </c>
      <c r="C30" s="1025"/>
      <c r="D30" s="1025"/>
      <c r="E30" s="1025"/>
      <c r="F30" s="1025"/>
      <c r="G30" s="1025"/>
      <c r="H30" s="1025"/>
      <c r="I30" s="1025"/>
      <c r="J30" s="1025"/>
      <c r="K30" s="1025"/>
      <c r="L30" s="1025"/>
      <c r="M30" s="1025"/>
      <c r="N30" s="1025"/>
      <c r="O30" s="1025"/>
      <c r="P30" s="1026"/>
      <c r="Q30" s="1032">
        <v>179</v>
      </c>
      <c r="R30" s="1033"/>
      <c r="S30" s="1033"/>
      <c r="T30" s="1033"/>
      <c r="U30" s="1033"/>
      <c r="V30" s="1033">
        <v>175</v>
      </c>
      <c r="W30" s="1033"/>
      <c r="X30" s="1033"/>
      <c r="Y30" s="1033"/>
      <c r="Z30" s="1033"/>
      <c r="AA30" s="1033">
        <v>4</v>
      </c>
      <c r="AB30" s="1033"/>
      <c r="AC30" s="1033"/>
      <c r="AD30" s="1033"/>
      <c r="AE30" s="1034"/>
      <c r="AF30" s="1029">
        <v>4</v>
      </c>
      <c r="AG30" s="1030"/>
      <c r="AH30" s="1030"/>
      <c r="AI30" s="1030"/>
      <c r="AJ30" s="1031"/>
      <c r="AK30" s="974">
        <v>42</v>
      </c>
      <c r="AL30" s="965"/>
      <c r="AM30" s="965"/>
      <c r="AN30" s="965"/>
      <c r="AO30" s="965"/>
      <c r="AP30" s="965">
        <v>0</v>
      </c>
      <c r="AQ30" s="965"/>
      <c r="AR30" s="965"/>
      <c r="AS30" s="965"/>
      <c r="AT30" s="965"/>
      <c r="AU30" s="965">
        <v>0</v>
      </c>
      <c r="AV30" s="965"/>
      <c r="AW30" s="965"/>
      <c r="AX30" s="965"/>
      <c r="AY30" s="965"/>
      <c r="AZ30" s="1035"/>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c r="A31" s="101">
        <v>4</v>
      </c>
      <c r="B31" s="1024" t="s">
        <v>347</v>
      </c>
      <c r="C31" s="1025"/>
      <c r="D31" s="1025"/>
      <c r="E31" s="1025"/>
      <c r="F31" s="1025"/>
      <c r="G31" s="1025"/>
      <c r="H31" s="1025"/>
      <c r="I31" s="1025"/>
      <c r="J31" s="1025"/>
      <c r="K31" s="1025"/>
      <c r="L31" s="1025"/>
      <c r="M31" s="1025"/>
      <c r="N31" s="1025"/>
      <c r="O31" s="1025"/>
      <c r="P31" s="1026"/>
      <c r="Q31" s="1032">
        <v>295</v>
      </c>
      <c r="R31" s="1033"/>
      <c r="S31" s="1033"/>
      <c r="T31" s="1033"/>
      <c r="U31" s="1033"/>
      <c r="V31" s="1033">
        <v>275</v>
      </c>
      <c r="W31" s="1033"/>
      <c r="X31" s="1033"/>
      <c r="Y31" s="1033"/>
      <c r="Z31" s="1033"/>
      <c r="AA31" s="1033">
        <v>20</v>
      </c>
      <c r="AB31" s="1033"/>
      <c r="AC31" s="1033"/>
      <c r="AD31" s="1033"/>
      <c r="AE31" s="1034"/>
      <c r="AF31" s="1029">
        <v>397</v>
      </c>
      <c r="AG31" s="1030"/>
      <c r="AH31" s="1030"/>
      <c r="AI31" s="1030"/>
      <c r="AJ31" s="1031"/>
      <c r="AK31" s="974">
        <v>1</v>
      </c>
      <c r="AL31" s="965"/>
      <c r="AM31" s="965"/>
      <c r="AN31" s="965"/>
      <c r="AO31" s="965"/>
      <c r="AP31" s="965">
        <v>38</v>
      </c>
      <c r="AQ31" s="965"/>
      <c r="AR31" s="965"/>
      <c r="AS31" s="965"/>
      <c r="AT31" s="965"/>
      <c r="AU31" s="965">
        <v>0</v>
      </c>
      <c r="AV31" s="965"/>
      <c r="AW31" s="965"/>
      <c r="AX31" s="965"/>
      <c r="AY31" s="965"/>
      <c r="AZ31" s="1035"/>
      <c r="BA31" s="1035"/>
      <c r="BB31" s="1035"/>
      <c r="BC31" s="1035"/>
      <c r="BD31" s="1035"/>
      <c r="BE31" s="966" t="s">
        <v>348</v>
      </c>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c r="A32" s="101">
        <v>5</v>
      </c>
      <c r="B32" s="1024" t="s">
        <v>349</v>
      </c>
      <c r="C32" s="1025"/>
      <c r="D32" s="1025"/>
      <c r="E32" s="1025"/>
      <c r="F32" s="1025"/>
      <c r="G32" s="1025"/>
      <c r="H32" s="1025"/>
      <c r="I32" s="1025"/>
      <c r="J32" s="1025"/>
      <c r="K32" s="1025"/>
      <c r="L32" s="1025"/>
      <c r="M32" s="1025"/>
      <c r="N32" s="1025"/>
      <c r="O32" s="1025"/>
      <c r="P32" s="1026"/>
      <c r="Q32" s="1032">
        <v>29</v>
      </c>
      <c r="R32" s="1033"/>
      <c r="S32" s="1033"/>
      <c r="T32" s="1033"/>
      <c r="U32" s="1033"/>
      <c r="V32" s="1033">
        <v>26</v>
      </c>
      <c r="W32" s="1033"/>
      <c r="X32" s="1033"/>
      <c r="Y32" s="1033"/>
      <c r="Z32" s="1033"/>
      <c r="AA32" s="1033">
        <v>3</v>
      </c>
      <c r="AB32" s="1033"/>
      <c r="AC32" s="1033"/>
      <c r="AD32" s="1033"/>
      <c r="AE32" s="1034"/>
      <c r="AF32" s="1029">
        <v>3</v>
      </c>
      <c r="AG32" s="1030"/>
      <c r="AH32" s="1030"/>
      <c r="AI32" s="1030"/>
      <c r="AJ32" s="1031"/>
      <c r="AK32" s="974">
        <v>17</v>
      </c>
      <c r="AL32" s="965"/>
      <c r="AM32" s="965"/>
      <c r="AN32" s="965"/>
      <c r="AO32" s="965"/>
      <c r="AP32" s="965">
        <v>0</v>
      </c>
      <c r="AQ32" s="965"/>
      <c r="AR32" s="965"/>
      <c r="AS32" s="965"/>
      <c r="AT32" s="965"/>
      <c r="AU32" s="965">
        <v>0</v>
      </c>
      <c r="AV32" s="965"/>
      <c r="AW32" s="965"/>
      <c r="AX32" s="965"/>
      <c r="AY32" s="965"/>
      <c r="AZ32" s="1035"/>
      <c r="BA32" s="1035"/>
      <c r="BB32" s="1035"/>
      <c r="BC32" s="1035"/>
      <c r="BD32" s="1035"/>
      <c r="BE32" s="966" t="s">
        <v>350</v>
      </c>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351</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c r="A63" s="99" t="s">
        <v>330</v>
      </c>
      <c r="B63" s="931" t="s">
        <v>352</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589</v>
      </c>
      <c r="AG63" s="953"/>
      <c r="AH63" s="953"/>
      <c r="AI63" s="953"/>
      <c r="AJ63" s="1016"/>
      <c r="AK63" s="1017"/>
      <c r="AL63" s="957"/>
      <c r="AM63" s="957"/>
      <c r="AN63" s="957"/>
      <c r="AO63" s="957"/>
      <c r="AP63" s="953"/>
      <c r="AQ63" s="953"/>
      <c r="AR63" s="953"/>
      <c r="AS63" s="953"/>
      <c r="AT63" s="953"/>
      <c r="AU63" s="953"/>
      <c r="AV63" s="953"/>
      <c r="AW63" s="953"/>
      <c r="AX63" s="953"/>
      <c r="AY63" s="953"/>
      <c r="AZ63" s="1011"/>
      <c r="BA63" s="1011"/>
      <c r="BB63" s="1011"/>
      <c r="BC63" s="1011"/>
      <c r="BD63" s="1011"/>
      <c r="BE63" s="954"/>
      <c r="BF63" s="954"/>
      <c r="BG63" s="954"/>
      <c r="BH63" s="954"/>
      <c r="BI63" s="955"/>
      <c r="BJ63" s="1012" t="s">
        <v>353</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c r="A66" s="997" t="s">
        <v>355</v>
      </c>
      <c r="B66" s="998"/>
      <c r="C66" s="998"/>
      <c r="D66" s="998"/>
      <c r="E66" s="998"/>
      <c r="F66" s="998"/>
      <c r="G66" s="998"/>
      <c r="H66" s="998"/>
      <c r="I66" s="998"/>
      <c r="J66" s="998"/>
      <c r="K66" s="998"/>
      <c r="L66" s="998"/>
      <c r="M66" s="998"/>
      <c r="N66" s="998"/>
      <c r="O66" s="998"/>
      <c r="P66" s="999"/>
      <c r="Q66" s="983" t="s">
        <v>356</v>
      </c>
      <c r="R66" s="984"/>
      <c r="S66" s="984"/>
      <c r="T66" s="984"/>
      <c r="U66" s="985"/>
      <c r="V66" s="983" t="s">
        <v>357</v>
      </c>
      <c r="W66" s="984"/>
      <c r="X66" s="984"/>
      <c r="Y66" s="984"/>
      <c r="Z66" s="985"/>
      <c r="AA66" s="983" t="s">
        <v>336</v>
      </c>
      <c r="AB66" s="984"/>
      <c r="AC66" s="984"/>
      <c r="AD66" s="984"/>
      <c r="AE66" s="985"/>
      <c r="AF66" s="1003" t="s">
        <v>358</v>
      </c>
      <c r="AG66" s="1004"/>
      <c r="AH66" s="1004"/>
      <c r="AI66" s="1004"/>
      <c r="AJ66" s="1005"/>
      <c r="AK66" s="983" t="s">
        <v>359</v>
      </c>
      <c r="AL66" s="998"/>
      <c r="AM66" s="998"/>
      <c r="AN66" s="998"/>
      <c r="AO66" s="999"/>
      <c r="AP66" s="983" t="s">
        <v>360</v>
      </c>
      <c r="AQ66" s="984"/>
      <c r="AR66" s="984"/>
      <c r="AS66" s="984"/>
      <c r="AT66" s="985"/>
      <c r="AU66" s="983" t="s">
        <v>361</v>
      </c>
      <c r="AV66" s="984"/>
      <c r="AW66" s="984"/>
      <c r="AX66" s="984"/>
      <c r="AY66" s="985"/>
      <c r="AZ66" s="983" t="s">
        <v>316</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c r="A68" s="95">
        <v>1</v>
      </c>
      <c r="B68" s="979" t="s">
        <v>362</v>
      </c>
      <c r="C68" s="980"/>
      <c r="D68" s="980"/>
      <c r="E68" s="980"/>
      <c r="F68" s="980"/>
      <c r="G68" s="980"/>
      <c r="H68" s="980"/>
      <c r="I68" s="980"/>
      <c r="J68" s="980"/>
      <c r="K68" s="980"/>
      <c r="L68" s="980"/>
      <c r="M68" s="980"/>
      <c r="N68" s="980"/>
      <c r="O68" s="980"/>
      <c r="P68" s="981"/>
      <c r="Q68" s="982">
        <v>303</v>
      </c>
      <c r="R68" s="976"/>
      <c r="S68" s="976"/>
      <c r="T68" s="976"/>
      <c r="U68" s="976"/>
      <c r="V68" s="976">
        <v>282</v>
      </c>
      <c r="W68" s="976"/>
      <c r="X68" s="976"/>
      <c r="Y68" s="976"/>
      <c r="Z68" s="976"/>
      <c r="AA68" s="976">
        <v>21</v>
      </c>
      <c r="AB68" s="976"/>
      <c r="AC68" s="976"/>
      <c r="AD68" s="976"/>
      <c r="AE68" s="976"/>
      <c r="AF68" s="976">
        <v>21</v>
      </c>
      <c r="AG68" s="976"/>
      <c r="AH68" s="976"/>
      <c r="AI68" s="976"/>
      <c r="AJ68" s="976"/>
      <c r="AK68" s="976">
        <v>13</v>
      </c>
      <c r="AL68" s="976"/>
      <c r="AM68" s="976"/>
      <c r="AN68" s="976"/>
      <c r="AO68" s="976"/>
      <c r="AP68" s="976">
        <v>23</v>
      </c>
      <c r="AQ68" s="976"/>
      <c r="AR68" s="976"/>
      <c r="AS68" s="976"/>
      <c r="AT68" s="976"/>
      <c r="AU68" s="976">
        <v>3</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c r="A69" s="97">
        <v>2</v>
      </c>
      <c r="B69" s="968" t="s">
        <v>363</v>
      </c>
      <c r="C69" s="969"/>
      <c r="D69" s="969"/>
      <c r="E69" s="969"/>
      <c r="F69" s="969"/>
      <c r="G69" s="969"/>
      <c r="H69" s="969"/>
      <c r="I69" s="969"/>
      <c r="J69" s="969"/>
      <c r="K69" s="969"/>
      <c r="L69" s="969"/>
      <c r="M69" s="969"/>
      <c r="N69" s="969"/>
      <c r="O69" s="969"/>
      <c r="P69" s="970"/>
      <c r="Q69" s="971">
        <v>8656</v>
      </c>
      <c r="R69" s="965"/>
      <c r="S69" s="965"/>
      <c r="T69" s="965"/>
      <c r="U69" s="965"/>
      <c r="V69" s="965">
        <v>8435</v>
      </c>
      <c r="W69" s="965"/>
      <c r="X69" s="965"/>
      <c r="Y69" s="965"/>
      <c r="Z69" s="965"/>
      <c r="AA69" s="965">
        <v>221</v>
      </c>
      <c r="AB69" s="965"/>
      <c r="AC69" s="965"/>
      <c r="AD69" s="965"/>
      <c r="AE69" s="965"/>
      <c r="AF69" s="965">
        <v>221</v>
      </c>
      <c r="AG69" s="965"/>
      <c r="AH69" s="965"/>
      <c r="AI69" s="965"/>
      <c r="AJ69" s="965"/>
      <c r="AK69" s="965">
        <v>696</v>
      </c>
      <c r="AL69" s="965"/>
      <c r="AM69" s="965"/>
      <c r="AN69" s="965"/>
      <c r="AO69" s="965"/>
      <c r="AP69" s="965">
        <v>8396</v>
      </c>
      <c r="AQ69" s="965"/>
      <c r="AR69" s="965"/>
      <c r="AS69" s="965"/>
      <c r="AT69" s="965"/>
      <c r="AU69" s="965">
        <v>913</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c r="A70" s="97">
        <v>3</v>
      </c>
      <c r="B70" s="968" t="s">
        <v>364</v>
      </c>
      <c r="C70" s="969"/>
      <c r="D70" s="969"/>
      <c r="E70" s="969"/>
      <c r="F70" s="969"/>
      <c r="G70" s="969"/>
      <c r="H70" s="969"/>
      <c r="I70" s="969"/>
      <c r="J70" s="969"/>
      <c r="K70" s="969"/>
      <c r="L70" s="969"/>
      <c r="M70" s="969"/>
      <c r="N70" s="969"/>
      <c r="O70" s="969"/>
      <c r="P70" s="970"/>
      <c r="Q70" s="971">
        <v>231</v>
      </c>
      <c r="R70" s="965"/>
      <c r="S70" s="965"/>
      <c r="T70" s="965"/>
      <c r="U70" s="965"/>
      <c r="V70" s="965">
        <v>212</v>
      </c>
      <c r="W70" s="965"/>
      <c r="X70" s="965"/>
      <c r="Y70" s="965"/>
      <c r="Z70" s="965"/>
      <c r="AA70" s="965">
        <v>19</v>
      </c>
      <c r="AB70" s="965"/>
      <c r="AC70" s="965"/>
      <c r="AD70" s="965"/>
      <c r="AE70" s="965"/>
      <c r="AF70" s="965">
        <v>19</v>
      </c>
      <c r="AG70" s="965"/>
      <c r="AH70" s="965"/>
      <c r="AI70" s="965"/>
      <c r="AJ70" s="965"/>
      <c r="AK70" s="965">
        <v>0</v>
      </c>
      <c r="AL70" s="965"/>
      <c r="AM70" s="965"/>
      <c r="AN70" s="965"/>
      <c r="AO70" s="965"/>
      <c r="AP70" s="965">
        <v>1302</v>
      </c>
      <c r="AQ70" s="965"/>
      <c r="AR70" s="965"/>
      <c r="AS70" s="965"/>
      <c r="AT70" s="965"/>
      <c r="AU70" s="965">
        <v>0</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c r="A71" s="97">
        <v>4</v>
      </c>
      <c r="B71" s="968" t="s">
        <v>365</v>
      </c>
      <c r="C71" s="969"/>
      <c r="D71" s="969"/>
      <c r="E71" s="969"/>
      <c r="F71" s="969"/>
      <c r="G71" s="969"/>
      <c r="H71" s="969"/>
      <c r="I71" s="969"/>
      <c r="J71" s="969"/>
      <c r="K71" s="969"/>
      <c r="L71" s="969"/>
      <c r="M71" s="969"/>
      <c r="N71" s="969"/>
      <c r="O71" s="969"/>
      <c r="P71" s="970"/>
      <c r="Q71" s="971">
        <v>1300</v>
      </c>
      <c r="R71" s="965"/>
      <c r="S71" s="965"/>
      <c r="T71" s="965"/>
      <c r="U71" s="965"/>
      <c r="V71" s="965">
        <v>1266</v>
      </c>
      <c r="W71" s="965"/>
      <c r="X71" s="965"/>
      <c r="Y71" s="965"/>
      <c r="Z71" s="965"/>
      <c r="AA71" s="965">
        <v>35</v>
      </c>
      <c r="AB71" s="965"/>
      <c r="AC71" s="965"/>
      <c r="AD71" s="965"/>
      <c r="AE71" s="965"/>
      <c r="AF71" s="965">
        <v>35</v>
      </c>
      <c r="AG71" s="965"/>
      <c r="AH71" s="965"/>
      <c r="AI71" s="965"/>
      <c r="AJ71" s="965"/>
      <c r="AK71" s="965">
        <v>2</v>
      </c>
      <c r="AL71" s="965"/>
      <c r="AM71" s="965"/>
      <c r="AN71" s="965"/>
      <c r="AO71" s="965"/>
      <c r="AP71" s="965">
        <v>510</v>
      </c>
      <c r="AQ71" s="965"/>
      <c r="AR71" s="965"/>
      <c r="AS71" s="965"/>
      <c r="AT71" s="965"/>
      <c r="AU71" s="965">
        <v>121</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c r="A72" s="97">
        <v>5</v>
      </c>
      <c r="B72" s="968" t="s">
        <v>366</v>
      </c>
      <c r="C72" s="969"/>
      <c r="D72" s="969"/>
      <c r="E72" s="969"/>
      <c r="F72" s="969"/>
      <c r="G72" s="969"/>
      <c r="H72" s="969"/>
      <c r="I72" s="969"/>
      <c r="J72" s="969"/>
      <c r="K72" s="969"/>
      <c r="L72" s="969"/>
      <c r="M72" s="969"/>
      <c r="N72" s="969"/>
      <c r="O72" s="969"/>
      <c r="P72" s="970"/>
      <c r="Q72" s="971">
        <v>1564</v>
      </c>
      <c r="R72" s="965"/>
      <c r="S72" s="965"/>
      <c r="T72" s="965"/>
      <c r="U72" s="965"/>
      <c r="V72" s="965">
        <v>1568</v>
      </c>
      <c r="W72" s="965"/>
      <c r="X72" s="965"/>
      <c r="Y72" s="965"/>
      <c r="Z72" s="965"/>
      <c r="AA72" s="965">
        <v>-4</v>
      </c>
      <c r="AB72" s="965"/>
      <c r="AC72" s="965"/>
      <c r="AD72" s="965"/>
      <c r="AE72" s="965"/>
      <c r="AF72" s="965">
        <v>-4</v>
      </c>
      <c r="AG72" s="965"/>
      <c r="AH72" s="965"/>
      <c r="AI72" s="965"/>
      <c r="AJ72" s="965"/>
      <c r="AK72" s="965">
        <v>662</v>
      </c>
      <c r="AL72" s="965"/>
      <c r="AM72" s="965"/>
      <c r="AN72" s="965"/>
      <c r="AO72" s="965"/>
      <c r="AP72" s="965">
        <v>4525</v>
      </c>
      <c r="AQ72" s="965"/>
      <c r="AR72" s="965"/>
      <c r="AS72" s="965"/>
      <c r="AT72" s="965"/>
      <c r="AU72" s="965">
        <v>792</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c r="A73" s="97">
        <v>6</v>
      </c>
      <c r="B73" s="968" t="s">
        <v>367</v>
      </c>
      <c r="C73" s="969"/>
      <c r="D73" s="969"/>
      <c r="E73" s="969"/>
      <c r="F73" s="969"/>
      <c r="G73" s="969"/>
      <c r="H73" s="969"/>
      <c r="I73" s="969"/>
      <c r="J73" s="969"/>
      <c r="K73" s="969"/>
      <c r="L73" s="969"/>
      <c r="M73" s="969"/>
      <c r="N73" s="969"/>
      <c r="O73" s="969"/>
      <c r="P73" s="970"/>
      <c r="Q73" s="971">
        <v>1645</v>
      </c>
      <c r="R73" s="965"/>
      <c r="S73" s="965"/>
      <c r="T73" s="965"/>
      <c r="U73" s="965"/>
      <c r="V73" s="965">
        <v>1604</v>
      </c>
      <c r="W73" s="965"/>
      <c r="X73" s="965"/>
      <c r="Y73" s="965"/>
      <c r="Z73" s="965"/>
      <c r="AA73" s="965">
        <v>40</v>
      </c>
      <c r="AB73" s="965"/>
      <c r="AC73" s="965"/>
      <c r="AD73" s="965"/>
      <c r="AE73" s="965"/>
      <c r="AF73" s="965">
        <v>40</v>
      </c>
      <c r="AG73" s="965"/>
      <c r="AH73" s="965"/>
      <c r="AI73" s="965"/>
      <c r="AJ73" s="965"/>
      <c r="AK73" s="965" t="s">
        <v>369</v>
      </c>
      <c r="AL73" s="965"/>
      <c r="AM73" s="965"/>
      <c r="AN73" s="965"/>
      <c r="AO73" s="965"/>
      <c r="AP73" s="965" t="s">
        <v>369</v>
      </c>
      <c r="AQ73" s="965"/>
      <c r="AR73" s="965"/>
      <c r="AS73" s="965"/>
      <c r="AT73" s="965"/>
      <c r="AU73" s="965" t="s">
        <v>368</v>
      </c>
      <c r="AV73" s="965"/>
      <c r="AW73" s="965"/>
      <c r="AX73" s="965"/>
      <c r="AY73" s="965"/>
      <c r="AZ73" s="966" t="s">
        <v>370</v>
      </c>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c r="A74" s="97">
        <v>7</v>
      </c>
      <c r="B74" s="968" t="s">
        <v>367</v>
      </c>
      <c r="C74" s="969"/>
      <c r="D74" s="969"/>
      <c r="E74" s="969"/>
      <c r="F74" s="969"/>
      <c r="G74" s="969"/>
      <c r="H74" s="969"/>
      <c r="I74" s="969"/>
      <c r="J74" s="969"/>
      <c r="K74" s="969"/>
      <c r="L74" s="969"/>
      <c r="M74" s="969"/>
      <c r="N74" s="969"/>
      <c r="O74" s="969"/>
      <c r="P74" s="970"/>
      <c r="Q74" s="971">
        <v>847072</v>
      </c>
      <c r="R74" s="965"/>
      <c r="S74" s="965"/>
      <c r="T74" s="965"/>
      <c r="U74" s="965"/>
      <c r="V74" s="965">
        <v>828353</v>
      </c>
      <c r="W74" s="965"/>
      <c r="X74" s="965"/>
      <c r="Y74" s="965"/>
      <c r="Z74" s="965"/>
      <c r="AA74" s="965">
        <v>18719</v>
      </c>
      <c r="AB74" s="965"/>
      <c r="AC74" s="965"/>
      <c r="AD74" s="965"/>
      <c r="AE74" s="965"/>
      <c r="AF74" s="965">
        <v>18719</v>
      </c>
      <c r="AG74" s="965"/>
      <c r="AH74" s="965"/>
      <c r="AI74" s="965"/>
      <c r="AJ74" s="965"/>
      <c r="AK74" s="965">
        <v>7694</v>
      </c>
      <c r="AL74" s="965"/>
      <c r="AM74" s="965"/>
      <c r="AN74" s="965"/>
      <c r="AO74" s="965"/>
      <c r="AP74" s="965" t="s">
        <v>369</v>
      </c>
      <c r="AQ74" s="965"/>
      <c r="AR74" s="965"/>
      <c r="AS74" s="965"/>
      <c r="AT74" s="965"/>
      <c r="AU74" s="965" t="s">
        <v>369</v>
      </c>
      <c r="AV74" s="965"/>
      <c r="AW74" s="965"/>
      <c r="AX74" s="965"/>
      <c r="AY74" s="965"/>
      <c r="AZ74" s="966" t="s">
        <v>371</v>
      </c>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c r="A75" s="97">
        <v>8</v>
      </c>
      <c r="B75" s="968" t="s">
        <v>372</v>
      </c>
      <c r="C75" s="969"/>
      <c r="D75" s="969"/>
      <c r="E75" s="969"/>
      <c r="F75" s="969"/>
      <c r="G75" s="969"/>
      <c r="H75" s="969"/>
      <c r="I75" s="969"/>
      <c r="J75" s="969"/>
      <c r="K75" s="969"/>
      <c r="L75" s="969"/>
      <c r="M75" s="969"/>
      <c r="N75" s="969"/>
      <c r="O75" s="969"/>
      <c r="P75" s="970"/>
      <c r="Q75" s="972">
        <v>23479</v>
      </c>
      <c r="R75" s="973"/>
      <c r="S75" s="973"/>
      <c r="T75" s="973"/>
      <c r="U75" s="974"/>
      <c r="V75" s="975">
        <v>22911</v>
      </c>
      <c r="W75" s="973"/>
      <c r="X75" s="973"/>
      <c r="Y75" s="973"/>
      <c r="Z75" s="974"/>
      <c r="AA75" s="975">
        <v>568</v>
      </c>
      <c r="AB75" s="973"/>
      <c r="AC75" s="973"/>
      <c r="AD75" s="973"/>
      <c r="AE75" s="974"/>
      <c r="AF75" s="975">
        <v>568</v>
      </c>
      <c r="AG75" s="973"/>
      <c r="AH75" s="973"/>
      <c r="AI75" s="973"/>
      <c r="AJ75" s="974"/>
      <c r="AK75" s="975">
        <v>21</v>
      </c>
      <c r="AL75" s="973"/>
      <c r="AM75" s="973"/>
      <c r="AN75" s="973"/>
      <c r="AO75" s="974"/>
      <c r="AP75" s="965" t="s">
        <v>373</v>
      </c>
      <c r="AQ75" s="965"/>
      <c r="AR75" s="965"/>
      <c r="AS75" s="965"/>
      <c r="AT75" s="965"/>
      <c r="AU75" s="965" t="s">
        <v>369</v>
      </c>
      <c r="AV75" s="965"/>
      <c r="AW75" s="965"/>
      <c r="AX75" s="965"/>
      <c r="AY75" s="965"/>
      <c r="AZ75" s="966" t="s">
        <v>370</v>
      </c>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c r="A76" s="97">
        <v>9</v>
      </c>
      <c r="B76" s="968" t="s">
        <v>372</v>
      </c>
      <c r="C76" s="969"/>
      <c r="D76" s="969"/>
      <c r="E76" s="969"/>
      <c r="F76" s="969"/>
      <c r="G76" s="969"/>
      <c r="H76" s="969"/>
      <c r="I76" s="969"/>
      <c r="J76" s="969"/>
      <c r="K76" s="969"/>
      <c r="L76" s="969"/>
      <c r="M76" s="969"/>
      <c r="N76" s="969"/>
      <c r="O76" s="969"/>
      <c r="P76" s="970"/>
      <c r="Q76" s="972">
        <v>205</v>
      </c>
      <c r="R76" s="973"/>
      <c r="S76" s="973"/>
      <c r="T76" s="973"/>
      <c r="U76" s="974"/>
      <c r="V76" s="975">
        <v>97</v>
      </c>
      <c r="W76" s="973"/>
      <c r="X76" s="973"/>
      <c r="Y76" s="973"/>
      <c r="Z76" s="974"/>
      <c r="AA76" s="975">
        <v>108</v>
      </c>
      <c r="AB76" s="973"/>
      <c r="AC76" s="973"/>
      <c r="AD76" s="973"/>
      <c r="AE76" s="974"/>
      <c r="AF76" s="975">
        <v>108</v>
      </c>
      <c r="AG76" s="973"/>
      <c r="AH76" s="973"/>
      <c r="AI76" s="973"/>
      <c r="AJ76" s="974"/>
      <c r="AK76" s="975" t="s">
        <v>369</v>
      </c>
      <c r="AL76" s="973"/>
      <c r="AM76" s="973"/>
      <c r="AN76" s="973"/>
      <c r="AO76" s="974"/>
      <c r="AP76" s="965" t="s">
        <v>369</v>
      </c>
      <c r="AQ76" s="965"/>
      <c r="AR76" s="965"/>
      <c r="AS76" s="965"/>
      <c r="AT76" s="965"/>
      <c r="AU76" s="965" t="s">
        <v>369</v>
      </c>
      <c r="AV76" s="965"/>
      <c r="AW76" s="965"/>
      <c r="AX76" s="965"/>
      <c r="AY76" s="965"/>
      <c r="AZ76" s="966" t="s">
        <v>374</v>
      </c>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c r="A77" s="97">
        <v>10</v>
      </c>
      <c r="B77" s="968" t="s">
        <v>375</v>
      </c>
      <c r="C77" s="969"/>
      <c r="D77" s="969"/>
      <c r="E77" s="969"/>
      <c r="F77" s="969"/>
      <c r="G77" s="969"/>
      <c r="H77" s="969"/>
      <c r="I77" s="969"/>
      <c r="J77" s="969"/>
      <c r="K77" s="969"/>
      <c r="L77" s="969"/>
      <c r="M77" s="969"/>
      <c r="N77" s="969"/>
      <c r="O77" s="969"/>
      <c r="P77" s="970"/>
      <c r="Q77" s="972">
        <v>321</v>
      </c>
      <c r="R77" s="973"/>
      <c r="S77" s="973"/>
      <c r="T77" s="973"/>
      <c r="U77" s="974"/>
      <c r="V77" s="975">
        <v>310</v>
      </c>
      <c r="W77" s="973"/>
      <c r="X77" s="973"/>
      <c r="Y77" s="973"/>
      <c r="Z77" s="974"/>
      <c r="AA77" s="975">
        <v>11</v>
      </c>
      <c r="AB77" s="973"/>
      <c r="AC77" s="973"/>
      <c r="AD77" s="973"/>
      <c r="AE77" s="974"/>
      <c r="AF77" s="975">
        <v>11</v>
      </c>
      <c r="AG77" s="973"/>
      <c r="AH77" s="973"/>
      <c r="AI77" s="973"/>
      <c r="AJ77" s="974"/>
      <c r="AK77" s="975">
        <v>3</v>
      </c>
      <c r="AL77" s="973"/>
      <c r="AM77" s="973"/>
      <c r="AN77" s="973"/>
      <c r="AO77" s="974"/>
      <c r="AP77" s="965" t="s">
        <v>369</v>
      </c>
      <c r="AQ77" s="965"/>
      <c r="AR77" s="965"/>
      <c r="AS77" s="965"/>
      <c r="AT77" s="965"/>
      <c r="AU77" s="965" t="s">
        <v>373</v>
      </c>
      <c r="AV77" s="965"/>
      <c r="AW77" s="965"/>
      <c r="AX77" s="965"/>
      <c r="AY77" s="965"/>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c r="A88" s="99" t="s">
        <v>330</v>
      </c>
      <c r="B88" s="931" t="s">
        <v>376</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330</v>
      </c>
      <c r="BR102" s="931" t="s">
        <v>377</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378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379</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380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36" t="s">
        <v>382</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383</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c r="A109" s="889" t="s">
        <v>384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385</v>
      </c>
      <c r="AB109" s="890"/>
      <c r="AC109" s="890"/>
      <c r="AD109" s="890"/>
      <c r="AE109" s="891"/>
      <c r="AF109" s="892" t="s">
        <v>386</v>
      </c>
      <c r="AG109" s="890"/>
      <c r="AH109" s="890"/>
      <c r="AI109" s="890"/>
      <c r="AJ109" s="891"/>
      <c r="AK109" s="892" t="s">
        <v>246</v>
      </c>
      <c r="AL109" s="890"/>
      <c r="AM109" s="890"/>
      <c r="AN109" s="890"/>
      <c r="AO109" s="891"/>
      <c r="AP109" s="892" t="s">
        <v>387</v>
      </c>
      <c r="AQ109" s="890"/>
      <c r="AR109" s="890"/>
      <c r="AS109" s="890"/>
      <c r="AT109" s="923"/>
      <c r="AU109" s="889" t="s">
        <v>384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385</v>
      </c>
      <c r="BR109" s="890"/>
      <c r="BS109" s="890"/>
      <c r="BT109" s="890"/>
      <c r="BU109" s="891"/>
      <c r="BV109" s="892" t="s">
        <v>386</v>
      </c>
      <c r="BW109" s="890"/>
      <c r="BX109" s="890"/>
      <c r="BY109" s="890"/>
      <c r="BZ109" s="891"/>
      <c r="CA109" s="892" t="s">
        <v>246</v>
      </c>
      <c r="CB109" s="890"/>
      <c r="CC109" s="890"/>
      <c r="CD109" s="890"/>
      <c r="CE109" s="891"/>
      <c r="CF109" s="930" t="s">
        <v>387</v>
      </c>
      <c r="CG109" s="930"/>
      <c r="CH109" s="930"/>
      <c r="CI109" s="930"/>
      <c r="CJ109" s="930"/>
      <c r="CK109" s="892" t="s">
        <v>388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385</v>
      </c>
      <c r="DH109" s="890"/>
      <c r="DI109" s="890"/>
      <c r="DJ109" s="890"/>
      <c r="DK109" s="891"/>
      <c r="DL109" s="892" t="s">
        <v>386</v>
      </c>
      <c r="DM109" s="890"/>
      <c r="DN109" s="890"/>
      <c r="DO109" s="890"/>
      <c r="DP109" s="891"/>
      <c r="DQ109" s="892" t="s">
        <v>246</v>
      </c>
      <c r="DR109" s="890"/>
      <c r="DS109" s="890"/>
      <c r="DT109" s="890"/>
      <c r="DU109" s="891"/>
      <c r="DV109" s="892" t="s">
        <v>387</v>
      </c>
      <c r="DW109" s="890"/>
      <c r="DX109" s="890"/>
      <c r="DY109" s="890"/>
      <c r="DZ109" s="923"/>
    </row>
    <row r="110" spans="1:131" s="89" customFormat="1" ht="26.25" customHeight="1">
      <c r="A110" s="801" t="s">
        <v>389</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287481</v>
      </c>
      <c r="AB110" s="883"/>
      <c r="AC110" s="883"/>
      <c r="AD110" s="883"/>
      <c r="AE110" s="884"/>
      <c r="AF110" s="885">
        <v>299340</v>
      </c>
      <c r="AG110" s="883"/>
      <c r="AH110" s="883"/>
      <c r="AI110" s="883"/>
      <c r="AJ110" s="884"/>
      <c r="AK110" s="885">
        <v>356650</v>
      </c>
      <c r="AL110" s="883"/>
      <c r="AM110" s="883"/>
      <c r="AN110" s="883"/>
      <c r="AO110" s="884"/>
      <c r="AP110" s="886">
        <v>12</v>
      </c>
      <c r="AQ110" s="887"/>
      <c r="AR110" s="887"/>
      <c r="AS110" s="887"/>
      <c r="AT110" s="888"/>
      <c r="AU110" s="924" t="s">
        <v>390</v>
      </c>
      <c r="AV110" s="925"/>
      <c r="AW110" s="925"/>
      <c r="AX110" s="925"/>
      <c r="AY110" s="925"/>
      <c r="AZ110" s="834" t="s">
        <v>391</v>
      </c>
      <c r="BA110" s="802"/>
      <c r="BB110" s="802"/>
      <c r="BC110" s="802"/>
      <c r="BD110" s="802"/>
      <c r="BE110" s="802"/>
      <c r="BF110" s="802"/>
      <c r="BG110" s="802"/>
      <c r="BH110" s="802"/>
      <c r="BI110" s="802"/>
      <c r="BJ110" s="802"/>
      <c r="BK110" s="802"/>
      <c r="BL110" s="802"/>
      <c r="BM110" s="802"/>
      <c r="BN110" s="802"/>
      <c r="BO110" s="802"/>
      <c r="BP110" s="803"/>
      <c r="BQ110" s="835">
        <v>3566338</v>
      </c>
      <c r="BR110" s="819"/>
      <c r="BS110" s="819"/>
      <c r="BT110" s="819"/>
      <c r="BU110" s="819"/>
      <c r="BV110" s="819">
        <v>3493763</v>
      </c>
      <c r="BW110" s="819"/>
      <c r="BX110" s="819"/>
      <c r="BY110" s="819"/>
      <c r="BZ110" s="819"/>
      <c r="CA110" s="819">
        <v>3198857</v>
      </c>
      <c r="CB110" s="819"/>
      <c r="CC110" s="819"/>
      <c r="CD110" s="819"/>
      <c r="CE110" s="819"/>
      <c r="CF110" s="857">
        <v>107.9</v>
      </c>
      <c r="CG110" s="858"/>
      <c r="CH110" s="858"/>
      <c r="CI110" s="858"/>
      <c r="CJ110" s="858"/>
      <c r="CK110" s="920" t="s">
        <v>392</v>
      </c>
      <c r="CL110" s="877"/>
      <c r="CM110" s="834" t="s">
        <v>393</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65</v>
      </c>
      <c r="DH110" s="819"/>
      <c r="DI110" s="819"/>
      <c r="DJ110" s="819"/>
      <c r="DK110" s="819"/>
      <c r="DL110" s="819" t="s">
        <v>75</v>
      </c>
      <c r="DM110" s="819"/>
      <c r="DN110" s="819"/>
      <c r="DO110" s="819"/>
      <c r="DP110" s="819"/>
      <c r="DQ110" s="819" t="s">
        <v>65</v>
      </c>
      <c r="DR110" s="819"/>
      <c r="DS110" s="819"/>
      <c r="DT110" s="819"/>
      <c r="DU110" s="819"/>
      <c r="DV110" s="820" t="s">
        <v>394</v>
      </c>
      <c r="DW110" s="820"/>
      <c r="DX110" s="820"/>
      <c r="DY110" s="820"/>
      <c r="DZ110" s="821"/>
    </row>
    <row r="111" spans="1:131" s="89" customFormat="1" ht="26.25" customHeight="1">
      <c r="A111" s="768" t="s">
        <v>395</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396</v>
      </c>
      <c r="AB111" s="907"/>
      <c r="AC111" s="907"/>
      <c r="AD111" s="907"/>
      <c r="AE111" s="908"/>
      <c r="AF111" s="909" t="s">
        <v>396</v>
      </c>
      <c r="AG111" s="907"/>
      <c r="AH111" s="907"/>
      <c r="AI111" s="907"/>
      <c r="AJ111" s="908"/>
      <c r="AK111" s="909" t="s">
        <v>353</v>
      </c>
      <c r="AL111" s="907"/>
      <c r="AM111" s="907"/>
      <c r="AN111" s="907"/>
      <c r="AO111" s="908"/>
      <c r="AP111" s="910" t="s">
        <v>65</v>
      </c>
      <c r="AQ111" s="911"/>
      <c r="AR111" s="911"/>
      <c r="AS111" s="911"/>
      <c r="AT111" s="912"/>
      <c r="AU111" s="926"/>
      <c r="AV111" s="927"/>
      <c r="AW111" s="927"/>
      <c r="AX111" s="927"/>
      <c r="AY111" s="927"/>
      <c r="AZ111" s="809" t="s">
        <v>397</v>
      </c>
      <c r="BA111" s="746"/>
      <c r="BB111" s="746"/>
      <c r="BC111" s="746"/>
      <c r="BD111" s="746"/>
      <c r="BE111" s="746"/>
      <c r="BF111" s="746"/>
      <c r="BG111" s="746"/>
      <c r="BH111" s="746"/>
      <c r="BI111" s="746"/>
      <c r="BJ111" s="746"/>
      <c r="BK111" s="746"/>
      <c r="BL111" s="746"/>
      <c r="BM111" s="746"/>
      <c r="BN111" s="746"/>
      <c r="BO111" s="746"/>
      <c r="BP111" s="747"/>
      <c r="BQ111" s="810" t="s">
        <v>65</v>
      </c>
      <c r="BR111" s="811"/>
      <c r="BS111" s="811"/>
      <c r="BT111" s="811"/>
      <c r="BU111" s="811"/>
      <c r="BV111" s="811" t="s">
        <v>65</v>
      </c>
      <c r="BW111" s="811"/>
      <c r="BX111" s="811"/>
      <c r="BY111" s="811"/>
      <c r="BZ111" s="811"/>
      <c r="CA111" s="811" t="s">
        <v>398</v>
      </c>
      <c r="CB111" s="811"/>
      <c r="CC111" s="811"/>
      <c r="CD111" s="811"/>
      <c r="CE111" s="811"/>
      <c r="CF111" s="866" t="s">
        <v>399</v>
      </c>
      <c r="CG111" s="867"/>
      <c r="CH111" s="867"/>
      <c r="CI111" s="867"/>
      <c r="CJ111" s="867"/>
      <c r="CK111" s="921"/>
      <c r="CL111" s="879"/>
      <c r="CM111" s="809" t="s">
        <v>400</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394</v>
      </c>
      <c r="DH111" s="811"/>
      <c r="DI111" s="811"/>
      <c r="DJ111" s="811"/>
      <c r="DK111" s="811"/>
      <c r="DL111" s="811" t="s">
        <v>394</v>
      </c>
      <c r="DM111" s="811"/>
      <c r="DN111" s="811"/>
      <c r="DO111" s="811"/>
      <c r="DP111" s="811"/>
      <c r="DQ111" s="811" t="s">
        <v>394</v>
      </c>
      <c r="DR111" s="811"/>
      <c r="DS111" s="811"/>
      <c r="DT111" s="811"/>
      <c r="DU111" s="811"/>
      <c r="DV111" s="788" t="s">
        <v>353</v>
      </c>
      <c r="DW111" s="788"/>
      <c r="DX111" s="788"/>
      <c r="DY111" s="788"/>
      <c r="DZ111" s="789"/>
    </row>
    <row r="112" spans="1:131" s="89" customFormat="1" ht="26.25" customHeight="1">
      <c r="A112" s="913" t="s">
        <v>401</v>
      </c>
      <c r="B112" s="914"/>
      <c r="C112" s="746" t="s">
        <v>402</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396</v>
      </c>
      <c r="AB112" s="774"/>
      <c r="AC112" s="774"/>
      <c r="AD112" s="774"/>
      <c r="AE112" s="775"/>
      <c r="AF112" s="776" t="s">
        <v>394</v>
      </c>
      <c r="AG112" s="774"/>
      <c r="AH112" s="774"/>
      <c r="AI112" s="774"/>
      <c r="AJ112" s="775"/>
      <c r="AK112" s="776" t="s">
        <v>65</v>
      </c>
      <c r="AL112" s="774"/>
      <c r="AM112" s="774"/>
      <c r="AN112" s="774"/>
      <c r="AO112" s="775"/>
      <c r="AP112" s="815" t="s">
        <v>394</v>
      </c>
      <c r="AQ112" s="816"/>
      <c r="AR112" s="816"/>
      <c r="AS112" s="816"/>
      <c r="AT112" s="817"/>
      <c r="AU112" s="926"/>
      <c r="AV112" s="927"/>
      <c r="AW112" s="927"/>
      <c r="AX112" s="927"/>
      <c r="AY112" s="927"/>
      <c r="AZ112" s="809" t="s">
        <v>403</v>
      </c>
      <c r="BA112" s="746"/>
      <c r="BB112" s="746"/>
      <c r="BC112" s="746"/>
      <c r="BD112" s="746"/>
      <c r="BE112" s="746"/>
      <c r="BF112" s="746"/>
      <c r="BG112" s="746"/>
      <c r="BH112" s="746"/>
      <c r="BI112" s="746"/>
      <c r="BJ112" s="746"/>
      <c r="BK112" s="746"/>
      <c r="BL112" s="746"/>
      <c r="BM112" s="746"/>
      <c r="BN112" s="746"/>
      <c r="BO112" s="746"/>
      <c r="BP112" s="747"/>
      <c r="BQ112" s="810">
        <v>682</v>
      </c>
      <c r="BR112" s="811"/>
      <c r="BS112" s="811"/>
      <c r="BT112" s="811"/>
      <c r="BU112" s="811"/>
      <c r="BV112" s="811">
        <v>533</v>
      </c>
      <c r="BW112" s="811"/>
      <c r="BX112" s="811"/>
      <c r="BY112" s="811"/>
      <c r="BZ112" s="811"/>
      <c r="CA112" s="811">
        <v>414</v>
      </c>
      <c r="CB112" s="811"/>
      <c r="CC112" s="811"/>
      <c r="CD112" s="811"/>
      <c r="CE112" s="811"/>
      <c r="CF112" s="866">
        <v>0</v>
      </c>
      <c r="CG112" s="867"/>
      <c r="CH112" s="867"/>
      <c r="CI112" s="867"/>
      <c r="CJ112" s="867"/>
      <c r="CK112" s="921"/>
      <c r="CL112" s="879"/>
      <c r="CM112" s="809" t="s">
        <v>404</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394</v>
      </c>
      <c r="DH112" s="811"/>
      <c r="DI112" s="811"/>
      <c r="DJ112" s="811"/>
      <c r="DK112" s="811"/>
      <c r="DL112" s="811" t="s">
        <v>405</v>
      </c>
      <c r="DM112" s="811"/>
      <c r="DN112" s="811"/>
      <c r="DO112" s="811"/>
      <c r="DP112" s="811"/>
      <c r="DQ112" s="811" t="s">
        <v>65</v>
      </c>
      <c r="DR112" s="811"/>
      <c r="DS112" s="811"/>
      <c r="DT112" s="811"/>
      <c r="DU112" s="811"/>
      <c r="DV112" s="788" t="s">
        <v>399</v>
      </c>
      <c r="DW112" s="788"/>
      <c r="DX112" s="788"/>
      <c r="DY112" s="788"/>
      <c r="DZ112" s="789"/>
    </row>
    <row r="113" spans="1:130" s="89" customFormat="1" ht="26.25" customHeight="1">
      <c r="A113" s="915"/>
      <c r="B113" s="916"/>
      <c r="C113" s="746" t="s">
        <v>406</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215</v>
      </c>
      <c r="AB113" s="907"/>
      <c r="AC113" s="907"/>
      <c r="AD113" s="907"/>
      <c r="AE113" s="908"/>
      <c r="AF113" s="909">
        <v>95</v>
      </c>
      <c r="AG113" s="907"/>
      <c r="AH113" s="907"/>
      <c r="AI113" s="907"/>
      <c r="AJ113" s="908"/>
      <c r="AK113" s="909">
        <v>77</v>
      </c>
      <c r="AL113" s="907"/>
      <c r="AM113" s="907"/>
      <c r="AN113" s="907"/>
      <c r="AO113" s="908"/>
      <c r="AP113" s="910">
        <v>0</v>
      </c>
      <c r="AQ113" s="911"/>
      <c r="AR113" s="911"/>
      <c r="AS113" s="911"/>
      <c r="AT113" s="912"/>
      <c r="AU113" s="926"/>
      <c r="AV113" s="927"/>
      <c r="AW113" s="927"/>
      <c r="AX113" s="927"/>
      <c r="AY113" s="927"/>
      <c r="AZ113" s="809" t="s">
        <v>407</v>
      </c>
      <c r="BA113" s="746"/>
      <c r="BB113" s="746"/>
      <c r="BC113" s="746"/>
      <c r="BD113" s="746"/>
      <c r="BE113" s="746"/>
      <c r="BF113" s="746"/>
      <c r="BG113" s="746"/>
      <c r="BH113" s="746"/>
      <c r="BI113" s="746"/>
      <c r="BJ113" s="746"/>
      <c r="BK113" s="746"/>
      <c r="BL113" s="746"/>
      <c r="BM113" s="746"/>
      <c r="BN113" s="746"/>
      <c r="BO113" s="746"/>
      <c r="BP113" s="747"/>
      <c r="BQ113" s="810">
        <v>1399194</v>
      </c>
      <c r="BR113" s="811"/>
      <c r="BS113" s="811"/>
      <c r="BT113" s="811"/>
      <c r="BU113" s="811"/>
      <c r="BV113" s="811">
        <v>1560214</v>
      </c>
      <c r="BW113" s="811"/>
      <c r="BX113" s="811"/>
      <c r="BY113" s="811"/>
      <c r="BZ113" s="811"/>
      <c r="CA113" s="811">
        <v>1857108</v>
      </c>
      <c r="CB113" s="811"/>
      <c r="CC113" s="811"/>
      <c r="CD113" s="811"/>
      <c r="CE113" s="811"/>
      <c r="CF113" s="866">
        <v>62.6</v>
      </c>
      <c r="CG113" s="867"/>
      <c r="CH113" s="867"/>
      <c r="CI113" s="867"/>
      <c r="CJ113" s="867"/>
      <c r="CK113" s="921"/>
      <c r="CL113" s="879"/>
      <c r="CM113" s="809" t="s">
        <v>408</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353</v>
      </c>
      <c r="DH113" s="774"/>
      <c r="DI113" s="774"/>
      <c r="DJ113" s="774"/>
      <c r="DK113" s="775"/>
      <c r="DL113" s="776" t="s">
        <v>65</v>
      </c>
      <c r="DM113" s="774"/>
      <c r="DN113" s="774"/>
      <c r="DO113" s="774"/>
      <c r="DP113" s="775"/>
      <c r="DQ113" s="776" t="s">
        <v>65</v>
      </c>
      <c r="DR113" s="774"/>
      <c r="DS113" s="774"/>
      <c r="DT113" s="774"/>
      <c r="DU113" s="775"/>
      <c r="DV113" s="815" t="s">
        <v>353</v>
      </c>
      <c r="DW113" s="816"/>
      <c r="DX113" s="816"/>
      <c r="DY113" s="816"/>
      <c r="DZ113" s="817"/>
    </row>
    <row r="114" spans="1:130" s="89" customFormat="1" ht="26.25" customHeight="1">
      <c r="A114" s="915"/>
      <c r="B114" s="916"/>
      <c r="C114" s="746" t="s">
        <v>409</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146572</v>
      </c>
      <c r="AB114" s="774"/>
      <c r="AC114" s="774"/>
      <c r="AD114" s="774"/>
      <c r="AE114" s="775"/>
      <c r="AF114" s="776">
        <v>156162</v>
      </c>
      <c r="AG114" s="774"/>
      <c r="AH114" s="774"/>
      <c r="AI114" s="774"/>
      <c r="AJ114" s="775"/>
      <c r="AK114" s="776">
        <v>149999</v>
      </c>
      <c r="AL114" s="774"/>
      <c r="AM114" s="774"/>
      <c r="AN114" s="774"/>
      <c r="AO114" s="775"/>
      <c r="AP114" s="815">
        <v>5.0999999999999996</v>
      </c>
      <c r="AQ114" s="816"/>
      <c r="AR114" s="816"/>
      <c r="AS114" s="816"/>
      <c r="AT114" s="817"/>
      <c r="AU114" s="926"/>
      <c r="AV114" s="927"/>
      <c r="AW114" s="927"/>
      <c r="AX114" s="927"/>
      <c r="AY114" s="927"/>
      <c r="AZ114" s="809" t="s">
        <v>410</v>
      </c>
      <c r="BA114" s="746"/>
      <c r="BB114" s="746"/>
      <c r="BC114" s="746"/>
      <c r="BD114" s="746"/>
      <c r="BE114" s="746"/>
      <c r="BF114" s="746"/>
      <c r="BG114" s="746"/>
      <c r="BH114" s="746"/>
      <c r="BI114" s="746"/>
      <c r="BJ114" s="746"/>
      <c r="BK114" s="746"/>
      <c r="BL114" s="746"/>
      <c r="BM114" s="746"/>
      <c r="BN114" s="746"/>
      <c r="BO114" s="746"/>
      <c r="BP114" s="747"/>
      <c r="BQ114" s="810">
        <v>893052</v>
      </c>
      <c r="BR114" s="811"/>
      <c r="BS114" s="811"/>
      <c r="BT114" s="811"/>
      <c r="BU114" s="811"/>
      <c r="BV114" s="811">
        <v>842054</v>
      </c>
      <c r="BW114" s="811"/>
      <c r="BX114" s="811"/>
      <c r="BY114" s="811"/>
      <c r="BZ114" s="811"/>
      <c r="CA114" s="811">
        <v>893020</v>
      </c>
      <c r="CB114" s="811"/>
      <c r="CC114" s="811"/>
      <c r="CD114" s="811"/>
      <c r="CE114" s="811"/>
      <c r="CF114" s="866">
        <v>30.1</v>
      </c>
      <c r="CG114" s="867"/>
      <c r="CH114" s="867"/>
      <c r="CI114" s="867"/>
      <c r="CJ114" s="867"/>
      <c r="CK114" s="921"/>
      <c r="CL114" s="879"/>
      <c r="CM114" s="809" t="s">
        <v>411</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394</v>
      </c>
      <c r="DH114" s="774"/>
      <c r="DI114" s="774"/>
      <c r="DJ114" s="774"/>
      <c r="DK114" s="775"/>
      <c r="DL114" s="776" t="s">
        <v>394</v>
      </c>
      <c r="DM114" s="774"/>
      <c r="DN114" s="774"/>
      <c r="DO114" s="774"/>
      <c r="DP114" s="775"/>
      <c r="DQ114" s="776" t="s">
        <v>353</v>
      </c>
      <c r="DR114" s="774"/>
      <c r="DS114" s="774"/>
      <c r="DT114" s="774"/>
      <c r="DU114" s="775"/>
      <c r="DV114" s="815" t="s">
        <v>65</v>
      </c>
      <c r="DW114" s="816"/>
      <c r="DX114" s="816"/>
      <c r="DY114" s="816"/>
      <c r="DZ114" s="817"/>
    </row>
    <row r="115" spans="1:130" s="89" customFormat="1" ht="26.25" customHeight="1">
      <c r="A115" s="915"/>
      <c r="B115" s="916"/>
      <c r="C115" s="746" t="s">
        <v>412</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t="s">
        <v>394</v>
      </c>
      <c r="AB115" s="907"/>
      <c r="AC115" s="907"/>
      <c r="AD115" s="907"/>
      <c r="AE115" s="908"/>
      <c r="AF115" s="909" t="s">
        <v>65</v>
      </c>
      <c r="AG115" s="907"/>
      <c r="AH115" s="907"/>
      <c r="AI115" s="907"/>
      <c r="AJ115" s="908"/>
      <c r="AK115" s="909" t="s">
        <v>353</v>
      </c>
      <c r="AL115" s="907"/>
      <c r="AM115" s="907"/>
      <c r="AN115" s="907"/>
      <c r="AO115" s="908"/>
      <c r="AP115" s="910" t="s">
        <v>394</v>
      </c>
      <c r="AQ115" s="911"/>
      <c r="AR115" s="911"/>
      <c r="AS115" s="911"/>
      <c r="AT115" s="912"/>
      <c r="AU115" s="926"/>
      <c r="AV115" s="927"/>
      <c r="AW115" s="927"/>
      <c r="AX115" s="927"/>
      <c r="AY115" s="927"/>
      <c r="AZ115" s="809" t="s">
        <v>413</v>
      </c>
      <c r="BA115" s="746"/>
      <c r="BB115" s="746"/>
      <c r="BC115" s="746"/>
      <c r="BD115" s="746"/>
      <c r="BE115" s="746"/>
      <c r="BF115" s="746"/>
      <c r="BG115" s="746"/>
      <c r="BH115" s="746"/>
      <c r="BI115" s="746"/>
      <c r="BJ115" s="746"/>
      <c r="BK115" s="746"/>
      <c r="BL115" s="746"/>
      <c r="BM115" s="746"/>
      <c r="BN115" s="746"/>
      <c r="BO115" s="746"/>
      <c r="BP115" s="747"/>
      <c r="BQ115" s="810" t="s">
        <v>398</v>
      </c>
      <c r="BR115" s="811"/>
      <c r="BS115" s="811"/>
      <c r="BT115" s="811"/>
      <c r="BU115" s="811"/>
      <c r="BV115" s="811" t="s">
        <v>65</v>
      </c>
      <c r="BW115" s="811"/>
      <c r="BX115" s="811"/>
      <c r="BY115" s="811"/>
      <c r="BZ115" s="811"/>
      <c r="CA115" s="811" t="s">
        <v>65</v>
      </c>
      <c r="CB115" s="811"/>
      <c r="CC115" s="811"/>
      <c r="CD115" s="811"/>
      <c r="CE115" s="811"/>
      <c r="CF115" s="866" t="s">
        <v>65</v>
      </c>
      <c r="CG115" s="867"/>
      <c r="CH115" s="867"/>
      <c r="CI115" s="867"/>
      <c r="CJ115" s="867"/>
      <c r="CK115" s="921"/>
      <c r="CL115" s="879"/>
      <c r="CM115" s="809" t="s">
        <v>414</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65</v>
      </c>
      <c r="DH115" s="774"/>
      <c r="DI115" s="774"/>
      <c r="DJ115" s="774"/>
      <c r="DK115" s="775"/>
      <c r="DL115" s="776" t="s">
        <v>65</v>
      </c>
      <c r="DM115" s="774"/>
      <c r="DN115" s="774"/>
      <c r="DO115" s="774"/>
      <c r="DP115" s="775"/>
      <c r="DQ115" s="776" t="s">
        <v>399</v>
      </c>
      <c r="DR115" s="774"/>
      <c r="DS115" s="774"/>
      <c r="DT115" s="774"/>
      <c r="DU115" s="775"/>
      <c r="DV115" s="815" t="s">
        <v>353</v>
      </c>
      <c r="DW115" s="816"/>
      <c r="DX115" s="816"/>
      <c r="DY115" s="816"/>
      <c r="DZ115" s="817"/>
    </row>
    <row r="116" spans="1:130" s="89" customFormat="1" ht="26.25" customHeight="1">
      <c r="A116" s="917"/>
      <c r="B116" s="918"/>
      <c r="C116" s="813" t="s">
        <v>415</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353</v>
      </c>
      <c r="AB116" s="774"/>
      <c r="AC116" s="774"/>
      <c r="AD116" s="774"/>
      <c r="AE116" s="775"/>
      <c r="AF116" s="776" t="s">
        <v>394</v>
      </c>
      <c r="AG116" s="774"/>
      <c r="AH116" s="774"/>
      <c r="AI116" s="774"/>
      <c r="AJ116" s="775"/>
      <c r="AK116" s="776" t="s">
        <v>394</v>
      </c>
      <c r="AL116" s="774"/>
      <c r="AM116" s="774"/>
      <c r="AN116" s="774"/>
      <c r="AO116" s="775"/>
      <c r="AP116" s="815" t="s">
        <v>75</v>
      </c>
      <c r="AQ116" s="816"/>
      <c r="AR116" s="816"/>
      <c r="AS116" s="816"/>
      <c r="AT116" s="817"/>
      <c r="AU116" s="926"/>
      <c r="AV116" s="927"/>
      <c r="AW116" s="927"/>
      <c r="AX116" s="927"/>
      <c r="AY116" s="927"/>
      <c r="AZ116" s="903" t="s">
        <v>416</v>
      </c>
      <c r="BA116" s="904"/>
      <c r="BB116" s="904"/>
      <c r="BC116" s="904"/>
      <c r="BD116" s="904"/>
      <c r="BE116" s="904"/>
      <c r="BF116" s="904"/>
      <c r="BG116" s="904"/>
      <c r="BH116" s="904"/>
      <c r="BI116" s="904"/>
      <c r="BJ116" s="904"/>
      <c r="BK116" s="904"/>
      <c r="BL116" s="904"/>
      <c r="BM116" s="904"/>
      <c r="BN116" s="904"/>
      <c r="BO116" s="904"/>
      <c r="BP116" s="905"/>
      <c r="BQ116" s="810" t="s">
        <v>399</v>
      </c>
      <c r="BR116" s="811"/>
      <c r="BS116" s="811"/>
      <c r="BT116" s="811"/>
      <c r="BU116" s="811"/>
      <c r="BV116" s="811" t="s">
        <v>353</v>
      </c>
      <c r="BW116" s="811"/>
      <c r="BX116" s="811"/>
      <c r="BY116" s="811"/>
      <c r="BZ116" s="811"/>
      <c r="CA116" s="811" t="s">
        <v>65</v>
      </c>
      <c r="CB116" s="811"/>
      <c r="CC116" s="811"/>
      <c r="CD116" s="811"/>
      <c r="CE116" s="811"/>
      <c r="CF116" s="866" t="s">
        <v>398</v>
      </c>
      <c r="CG116" s="867"/>
      <c r="CH116" s="867"/>
      <c r="CI116" s="867"/>
      <c r="CJ116" s="867"/>
      <c r="CK116" s="921"/>
      <c r="CL116" s="879"/>
      <c r="CM116" s="809" t="s">
        <v>417</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394</v>
      </c>
      <c r="DH116" s="774"/>
      <c r="DI116" s="774"/>
      <c r="DJ116" s="774"/>
      <c r="DK116" s="775"/>
      <c r="DL116" s="776" t="s">
        <v>353</v>
      </c>
      <c r="DM116" s="774"/>
      <c r="DN116" s="774"/>
      <c r="DO116" s="774"/>
      <c r="DP116" s="775"/>
      <c r="DQ116" s="776" t="s">
        <v>65</v>
      </c>
      <c r="DR116" s="774"/>
      <c r="DS116" s="774"/>
      <c r="DT116" s="774"/>
      <c r="DU116" s="775"/>
      <c r="DV116" s="815" t="s">
        <v>65</v>
      </c>
      <c r="DW116" s="816"/>
      <c r="DX116" s="816"/>
      <c r="DY116" s="816"/>
      <c r="DZ116" s="817"/>
    </row>
    <row r="117" spans="1:130" s="89" customFormat="1" ht="26.25" customHeight="1">
      <c r="A117" s="889" t="s">
        <v>126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418</v>
      </c>
      <c r="Z117" s="891"/>
      <c r="AA117" s="896">
        <v>434268</v>
      </c>
      <c r="AB117" s="897"/>
      <c r="AC117" s="897"/>
      <c r="AD117" s="897"/>
      <c r="AE117" s="898"/>
      <c r="AF117" s="899">
        <v>455597</v>
      </c>
      <c r="AG117" s="897"/>
      <c r="AH117" s="897"/>
      <c r="AI117" s="897"/>
      <c r="AJ117" s="898"/>
      <c r="AK117" s="899">
        <v>506726</v>
      </c>
      <c r="AL117" s="897"/>
      <c r="AM117" s="897"/>
      <c r="AN117" s="897"/>
      <c r="AO117" s="898"/>
      <c r="AP117" s="900"/>
      <c r="AQ117" s="901"/>
      <c r="AR117" s="901"/>
      <c r="AS117" s="901"/>
      <c r="AT117" s="902"/>
      <c r="AU117" s="926"/>
      <c r="AV117" s="927"/>
      <c r="AW117" s="927"/>
      <c r="AX117" s="927"/>
      <c r="AY117" s="927"/>
      <c r="AZ117" s="854" t="s">
        <v>419</v>
      </c>
      <c r="BA117" s="855"/>
      <c r="BB117" s="855"/>
      <c r="BC117" s="855"/>
      <c r="BD117" s="855"/>
      <c r="BE117" s="855"/>
      <c r="BF117" s="855"/>
      <c r="BG117" s="855"/>
      <c r="BH117" s="855"/>
      <c r="BI117" s="855"/>
      <c r="BJ117" s="855"/>
      <c r="BK117" s="855"/>
      <c r="BL117" s="855"/>
      <c r="BM117" s="855"/>
      <c r="BN117" s="855"/>
      <c r="BO117" s="855"/>
      <c r="BP117" s="856"/>
      <c r="BQ117" s="810" t="s">
        <v>398</v>
      </c>
      <c r="BR117" s="811"/>
      <c r="BS117" s="811"/>
      <c r="BT117" s="811"/>
      <c r="BU117" s="811"/>
      <c r="BV117" s="811" t="s">
        <v>75</v>
      </c>
      <c r="BW117" s="811"/>
      <c r="BX117" s="811"/>
      <c r="BY117" s="811"/>
      <c r="BZ117" s="811"/>
      <c r="CA117" s="811" t="s">
        <v>65</v>
      </c>
      <c r="CB117" s="811"/>
      <c r="CC117" s="811"/>
      <c r="CD117" s="811"/>
      <c r="CE117" s="811"/>
      <c r="CF117" s="866" t="s">
        <v>75</v>
      </c>
      <c r="CG117" s="867"/>
      <c r="CH117" s="867"/>
      <c r="CI117" s="867"/>
      <c r="CJ117" s="867"/>
      <c r="CK117" s="921"/>
      <c r="CL117" s="879"/>
      <c r="CM117" s="809" t="s">
        <v>420</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65</v>
      </c>
      <c r="DH117" s="774"/>
      <c r="DI117" s="774"/>
      <c r="DJ117" s="774"/>
      <c r="DK117" s="775"/>
      <c r="DL117" s="776" t="s">
        <v>65</v>
      </c>
      <c r="DM117" s="774"/>
      <c r="DN117" s="774"/>
      <c r="DO117" s="774"/>
      <c r="DP117" s="775"/>
      <c r="DQ117" s="776" t="s">
        <v>353</v>
      </c>
      <c r="DR117" s="774"/>
      <c r="DS117" s="774"/>
      <c r="DT117" s="774"/>
      <c r="DU117" s="775"/>
      <c r="DV117" s="815" t="s">
        <v>405</v>
      </c>
      <c r="DW117" s="816"/>
      <c r="DX117" s="816"/>
      <c r="DY117" s="816"/>
      <c r="DZ117" s="817"/>
    </row>
    <row r="118" spans="1:130" s="89" customFormat="1" ht="26.25" customHeight="1">
      <c r="A118" s="889" t="s">
        <v>388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385</v>
      </c>
      <c r="AB118" s="890"/>
      <c r="AC118" s="890"/>
      <c r="AD118" s="890"/>
      <c r="AE118" s="891"/>
      <c r="AF118" s="892" t="s">
        <v>386</v>
      </c>
      <c r="AG118" s="890"/>
      <c r="AH118" s="890"/>
      <c r="AI118" s="890"/>
      <c r="AJ118" s="891"/>
      <c r="AK118" s="892" t="s">
        <v>246</v>
      </c>
      <c r="AL118" s="890"/>
      <c r="AM118" s="890"/>
      <c r="AN118" s="890"/>
      <c r="AO118" s="891"/>
      <c r="AP118" s="893" t="s">
        <v>387</v>
      </c>
      <c r="AQ118" s="894"/>
      <c r="AR118" s="894"/>
      <c r="AS118" s="894"/>
      <c r="AT118" s="895"/>
      <c r="AU118" s="926"/>
      <c r="AV118" s="927"/>
      <c r="AW118" s="927"/>
      <c r="AX118" s="927"/>
      <c r="AY118" s="927"/>
      <c r="AZ118" s="812" t="s">
        <v>421</v>
      </c>
      <c r="BA118" s="813"/>
      <c r="BB118" s="813"/>
      <c r="BC118" s="813"/>
      <c r="BD118" s="813"/>
      <c r="BE118" s="813"/>
      <c r="BF118" s="813"/>
      <c r="BG118" s="813"/>
      <c r="BH118" s="813"/>
      <c r="BI118" s="813"/>
      <c r="BJ118" s="813"/>
      <c r="BK118" s="813"/>
      <c r="BL118" s="813"/>
      <c r="BM118" s="813"/>
      <c r="BN118" s="813"/>
      <c r="BO118" s="813"/>
      <c r="BP118" s="814"/>
      <c r="BQ118" s="850" t="s">
        <v>353</v>
      </c>
      <c r="BR118" s="851"/>
      <c r="BS118" s="851"/>
      <c r="BT118" s="851"/>
      <c r="BU118" s="851"/>
      <c r="BV118" s="851" t="s">
        <v>65</v>
      </c>
      <c r="BW118" s="851"/>
      <c r="BX118" s="851"/>
      <c r="BY118" s="851"/>
      <c r="BZ118" s="851"/>
      <c r="CA118" s="851" t="s">
        <v>65</v>
      </c>
      <c r="CB118" s="851"/>
      <c r="CC118" s="851"/>
      <c r="CD118" s="851"/>
      <c r="CE118" s="851"/>
      <c r="CF118" s="866" t="s">
        <v>65</v>
      </c>
      <c r="CG118" s="867"/>
      <c r="CH118" s="867"/>
      <c r="CI118" s="867"/>
      <c r="CJ118" s="867"/>
      <c r="CK118" s="921"/>
      <c r="CL118" s="879"/>
      <c r="CM118" s="809" t="s">
        <v>422</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394</v>
      </c>
      <c r="DH118" s="774"/>
      <c r="DI118" s="774"/>
      <c r="DJ118" s="774"/>
      <c r="DK118" s="775"/>
      <c r="DL118" s="776" t="s">
        <v>65</v>
      </c>
      <c r="DM118" s="774"/>
      <c r="DN118" s="774"/>
      <c r="DO118" s="774"/>
      <c r="DP118" s="775"/>
      <c r="DQ118" s="776" t="s">
        <v>396</v>
      </c>
      <c r="DR118" s="774"/>
      <c r="DS118" s="774"/>
      <c r="DT118" s="774"/>
      <c r="DU118" s="775"/>
      <c r="DV118" s="815" t="s">
        <v>75</v>
      </c>
      <c r="DW118" s="816"/>
      <c r="DX118" s="816"/>
      <c r="DY118" s="816"/>
      <c r="DZ118" s="817"/>
    </row>
    <row r="119" spans="1:130" s="89" customFormat="1" ht="26.25" customHeight="1">
      <c r="A119" s="876" t="s">
        <v>392</v>
      </c>
      <c r="B119" s="877"/>
      <c r="C119" s="834" t="s">
        <v>393</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353</v>
      </c>
      <c r="AB119" s="883"/>
      <c r="AC119" s="883"/>
      <c r="AD119" s="883"/>
      <c r="AE119" s="884"/>
      <c r="AF119" s="885" t="s">
        <v>405</v>
      </c>
      <c r="AG119" s="883"/>
      <c r="AH119" s="883"/>
      <c r="AI119" s="883"/>
      <c r="AJ119" s="884"/>
      <c r="AK119" s="885" t="s">
        <v>405</v>
      </c>
      <c r="AL119" s="883"/>
      <c r="AM119" s="883"/>
      <c r="AN119" s="883"/>
      <c r="AO119" s="884"/>
      <c r="AP119" s="886" t="s">
        <v>396</v>
      </c>
      <c r="AQ119" s="887"/>
      <c r="AR119" s="887"/>
      <c r="AS119" s="887"/>
      <c r="AT119" s="888"/>
      <c r="AU119" s="928"/>
      <c r="AV119" s="929"/>
      <c r="AW119" s="929"/>
      <c r="AX119" s="929"/>
      <c r="AY119" s="929"/>
      <c r="AZ119" s="110" t="s">
        <v>126</v>
      </c>
      <c r="BA119" s="110"/>
      <c r="BB119" s="110"/>
      <c r="BC119" s="110"/>
      <c r="BD119" s="110"/>
      <c r="BE119" s="110"/>
      <c r="BF119" s="110"/>
      <c r="BG119" s="110"/>
      <c r="BH119" s="110"/>
      <c r="BI119" s="110"/>
      <c r="BJ119" s="110"/>
      <c r="BK119" s="110"/>
      <c r="BL119" s="110"/>
      <c r="BM119" s="110"/>
      <c r="BN119" s="110"/>
      <c r="BO119" s="848" t="s">
        <v>423</v>
      </c>
      <c r="BP119" s="849"/>
      <c r="BQ119" s="850">
        <v>5859266</v>
      </c>
      <c r="BR119" s="851"/>
      <c r="BS119" s="851"/>
      <c r="BT119" s="851"/>
      <c r="BU119" s="851"/>
      <c r="BV119" s="851">
        <v>5896564</v>
      </c>
      <c r="BW119" s="851"/>
      <c r="BX119" s="851"/>
      <c r="BY119" s="851"/>
      <c r="BZ119" s="851"/>
      <c r="CA119" s="851">
        <v>5949399</v>
      </c>
      <c r="CB119" s="851"/>
      <c r="CC119" s="851"/>
      <c r="CD119" s="851"/>
      <c r="CE119" s="851"/>
      <c r="CF119" s="742"/>
      <c r="CG119" s="743"/>
      <c r="CH119" s="743"/>
      <c r="CI119" s="743"/>
      <c r="CJ119" s="847"/>
      <c r="CK119" s="922"/>
      <c r="CL119" s="881"/>
      <c r="CM119" s="812" t="s">
        <v>424</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394</v>
      </c>
      <c r="DH119" s="758"/>
      <c r="DI119" s="758"/>
      <c r="DJ119" s="758"/>
      <c r="DK119" s="759"/>
      <c r="DL119" s="760" t="s">
        <v>75</v>
      </c>
      <c r="DM119" s="758"/>
      <c r="DN119" s="758"/>
      <c r="DO119" s="758"/>
      <c r="DP119" s="759"/>
      <c r="DQ119" s="760" t="s">
        <v>353</v>
      </c>
      <c r="DR119" s="758"/>
      <c r="DS119" s="758"/>
      <c r="DT119" s="758"/>
      <c r="DU119" s="759"/>
      <c r="DV119" s="822" t="s">
        <v>65</v>
      </c>
      <c r="DW119" s="823"/>
      <c r="DX119" s="823"/>
      <c r="DY119" s="823"/>
      <c r="DZ119" s="824"/>
    </row>
    <row r="120" spans="1:130" s="89" customFormat="1" ht="26.25" customHeight="1">
      <c r="A120" s="878"/>
      <c r="B120" s="879"/>
      <c r="C120" s="809" t="s">
        <v>400</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65</v>
      </c>
      <c r="AB120" s="774"/>
      <c r="AC120" s="774"/>
      <c r="AD120" s="774"/>
      <c r="AE120" s="775"/>
      <c r="AF120" s="776" t="s">
        <v>65</v>
      </c>
      <c r="AG120" s="774"/>
      <c r="AH120" s="774"/>
      <c r="AI120" s="774"/>
      <c r="AJ120" s="775"/>
      <c r="AK120" s="776" t="s">
        <v>65</v>
      </c>
      <c r="AL120" s="774"/>
      <c r="AM120" s="774"/>
      <c r="AN120" s="774"/>
      <c r="AO120" s="775"/>
      <c r="AP120" s="815" t="s">
        <v>394</v>
      </c>
      <c r="AQ120" s="816"/>
      <c r="AR120" s="816"/>
      <c r="AS120" s="816"/>
      <c r="AT120" s="817"/>
      <c r="AU120" s="868" t="s">
        <v>425</v>
      </c>
      <c r="AV120" s="869"/>
      <c r="AW120" s="869"/>
      <c r="AX120" s="869"/>
      <c r="AY120" s="870"/>
      <c r="AZ120" s="834" t="s">
        <v>426</v>
      </c>
      <c r="BA120" s="802"/>
      <c r="BB120" s="802"/>
      <c r="BC120" s="802"/>
      <c r="BD120" s="802"/>
      <c r="BE120" s="802"/>
      <c r="BF120" s="802"/>
      <c r="BG120" s="802"/>
      <c r="BH120" s="802"/>
      <c r="BI120" s="802"/>
      <c r="BJ120" s="802"/>
      <c r="BK120" s="802"/>
      <c r="BL120" s="802"/>
      <c r="BM120" s="802"/>
      <c r="BN120" s="802"/>
      <c r="BO120" s="802"/>
      <c r="BP120" s="803"/>
      <c r="BQ120" s="835">
        <v>1574874</v>
      </c>
      <c r="BR120" s="819"/>
      <c r="BS120" s="819"/>
      <c r="BT120" s="819"/>
      <c r="BU120" s="819"/>
      <c r="BV120" s="819">
        <v>1887668</v>
      </c>
      <c r="BW120" s="819"/>
      <c r="BX120" s="819"/>
      <c r="BY120" s="819"/>
      <c r="BZ120" s="819"/>
      <c r="CA120" s="819">
        <v>2163060</v>
      </c>
      <c r="CB120" s="819"/>
      <c r="CC120" s="819"/>
      <c r="CD120" s="819"/>
      <c r="CE120" s="819"/>
      <c r="CF120" s="857">
        <v>73</v>
      </c>
      <c r="CG120" s="858"/>
      <c r="CH120" s="858"/>
      <c r="CI120" s="858"/>
      <c r="CJ120" s="858"/>
      <c r="CK120" s="859" t="s">
        <v>427</v>
      </c>
      <c r="CL120" s="826"/>
      <c r="CM120" s="826"/>
      <c r="CN120" s="826"/>
      <c r="CO120" s="827"/>
      <c r="CP120" s="863" t="s">
        <v>346</v>
      </c>
      <c r="CQ120" s="864"/>
      <c r="CR120" s="864"/>
      <c r="CS120" s="864"/>
      <c r="CT120" s="864"/>
      <c r="CU120" s="864"/>
      <c r="CV120" s="864"/>
      <c r="CW120" s="864"/>
      <c r="CX120" s="864"/>
      <c r="CY120" s="864"/>
      <c r="CZ120" s="864"/>
      <c r="DA120" s="864"/>
      <c r="DB120" s="864"/>
      <c r="DC120" s="864"/>
      <c r="DD120" s="864"/>
      <c r="DE120" s="864"/>
      <c r="DF120" s="865"/>
      <c r="DG120" s="835">
        <v>682</v>
      </c>
      <c r="DH120" s="819"/>
      <c r="DI120" s="819"/>
      <c r="DJ120" s="819"/>
      <c r="DK120" s="819"/>
      <c r="DL120" s="819">
        <v>533</v>
      </c>
      <c r="DM120" s="819"/>
      <c r="DN120" s="819"/>
      <c r="DO120" s="819"/>
      <c r="DP120" s="819"/>
      <c r="DQ120" s="819">
        <v>414</v>
      </c>
      <c r="DR120" s="819"/>
      <c r="DS120" s="819"/>
      <c r="DT120" s="819"/>
      <c r="DU120" s="819"/>
      <c r="DV120" s="820">
        <v>0</v>
      </c>
      <c r="DW120" s="820"/>
      <c r="DX120" s="820"/>
      <c r="DY120" s="820"/>
      <c r="DZ120" s="821"/>
    </row>
    <row r="121" spans="1:130" s="89" customFormat="1" ht="26.25" customHeight="1">
      <c r="A121" s="878"/>
      <c r="B121" s="879"/>
      <c r="C121" s="854" t="s">
        <v>428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65</v>
      </c>
      <c r="AB121" s="774"/>
      <c r="AC121" s="774"/>
      <c r="AD121" s="774"/>
      <c r="AE121" s="775"/>
      <c r="AF121" s="776" t="s">
        <v>398</v>
      </c>
      <c r="AG121" s="774"/>
      <c r="AH121" s="774"/>
      <c r="AI121" s="774"/>
      <c r="AJ121" s="775"/>
      <c r="AK121" s="776" t="s">
        <v>394</v>
      </c>
      <c r="AL121" s="774"/>
      <c r="AM121" s="774"/>
      <c r="AN121" s="774"/>
      <c r="AO121" s="775"/>
      <c r="AP121" s="815" t="s">
        <v>353</v>
      </c>
      <c r="AQ121" s="816"/>
      <c r="AR121" s="816"/>
      <c r="AS121" s="816"/>
      <c r="AT121" s="817"/>
      <c r="AU121" s="871"/>
      <c r="AV121" s="872"/>
      <c r="AW121" s="872"/>
      <c r="AX121" s="872"/>
      <c r="AY121" s="873"/>
      <c r="AZ121" s="809" t="s">
        <v>429</v>
      </c>
      <c r="BA121" s="746"/>
      <c r="BB121" s="746"/>
      <c r="BC121" s="746"/>
      <c r="BD121" s="746"/>
      <c r="BE121" s="746"/>
      <c r="BF121" s="746"/>
      <c r="BG121" s="746"/>
      <c r="BH121" s="746"/>
      <c r="BI121" s="746"/>
      <c r="BJ121" s="746"/>
      <c r="BK121" s="746"/>
      <c r="BL121" s="746"/>
      <c r="BM121" s="746"/>
      <c r="BN121" s="746"/>
      <c r="BO121" s="746"/>
      <c r="BP121" s="747"/>
      <c r="BQ121" s="810" t="s">
        <v>65</v>
      </c>
      <c r="BR121" s="811"/>
      <c r="BS121" s="811"/>
      <c r="BT121" s="811"/>
      <c r="BU121" s="811"/>
      <c r="BV121" s="811" t="s">
        <v>398</v>
      </c>
      <c r="BW121" s="811"/>
      <c r="BX121" s="811"/>
      <c r="BY121" s="811"/>
      <c r="BZ121" s="811"/>
      <c r="CA121" s="811" t="s">
        <v>396</v>
      </c>
      <c r="CB121" s="811"/>
      <c r="CC121" s="811"/>
      <c r="CD121" s="811"/>
      <c r="CE121" s="811"/>
      <c r="CF121" s="866" t="s">
        <v>65</v>
      </c>
      <c r="CG121" s="867"/>
      <c r="CH121" s="867"/>
      <c r="CI121" s="867"/>
      <c r="CJ121" s="867"/>
      <c r="CK121" s="860"/>
      <c r="CL121" s="829"/>
      <c r="CM121" s="829"/>
      <c r="CN121" s="829"/>
      <c r="CO121" s="830"/>
      <c r="CP121" s="838" t="s">
        <v>430</v>
      </c>
      <c r="CQ121" s="839"/>
      <c r="CR121" s="839"/>
      <c r="CS121" s="839"/>
      <c r="CT121" s="839"/>
      <c r="CU121" s="839"/>
      <c r="CV121" s="839"/>
      <c r="CW121" s="839"/>
      <c r="CX121" s="839"/>
      <c r="CY121" s="839"/>
      <c r="CZ121" s="839"/>
      <c r="DA121" s="839"/>
      <c r="DB121" s="839"/>
      <c r="DC121" s="839"/>
      <c r="DD121" s="839"/>
      <c r="DE121" s="839"/>
      <c r="DF121" s="840"/>
      <c r="DG121" s="810" t="s">
        <v>398</v>
      </c>
      <c r="DH121" s="811"/>
      <c r="DI121" s="811"/>
      <c r="DJ121" s="811"/>
      <c r="DK121" s="811"/>
      <c r="DL121" s="811" t="s">
        <v>396</v>
      </c>
      <c r="DM121" s="811"/>
      <c r="DN121" s="811"/>
      <c r="DO121" s="811"/>
      <c r="DP121" s="811"/>
      <c r="DQ121" s="811" t="s">
        <v>65</v>
      </c>
      <c r="DR121" s="811"/>
      <c r="DS121" s="811"/>
      <c r="DT121" s="811"/>
      <c r="DU121" s="811"/>
      <c r="DV121" s="788" t="s">
        <v>65</v>
      </c>
      <c r="DW121" s="788"/>
      <c r="DX121" s="788"/>
      <c r="DY121" s="788"/>
      <c r="DZ121" s="789"/>
    </row>
    <row r="122" spans="1:130" s="89" customFormat="1" ht="26.25" customHeight="1">
      <c r="A122" s="878"/>
      <c r="B122" s="879"/>
      <c r="C122" s="809" t="s">
        <v>411</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394</v>
      </c>
      <c r="AB122" s="774"/>
      <c r="AC122" s="774"/>
      <c r="AD122" s="774"/>
      <c r="AE122" s="775"/>
      <c r="AF122" s="776" t="s">
        <v>394</v>
      </c>
      <c r="AG122" s="774"/>
      <c r="AH122" s="774"/>
      <c r="AI122" s="774"/>
      <c r="AJ122" s="775"/>
      <c r="AK122" s="776" t="s">
        <v>394</v>
      </c>
      <c r="AL122" s="774"/>
      <c r="AM122" s="774"/>
      <c r="AN122" s="774"/>
      <c r="AO122" s="775"/>
      <c r="AP122" s="815" t="s">
        <v>396</v>
      </c>
      <c r="AQ122" s="816"/>
      <c r="AR122" s="816"/>
      <c r="AS122" s="816"/>
      <c r="AT122" s="817"/>
      <c r="AU122" s="871"/>
      <c r="AV122" s="872"/>
      <c r="AW122" s="872"/>
      <c r="AX122" s="872"/>
      <c r="AY122" s="873"/>
      <c r="AZ122" s="812" t="s">
        <v>431</v>
      </c>
      <c r="BA122" s="813"/>
      <c r="BB122" s="813"/>
      <c r="BC122" s="813"/>
      <c r="BD122" s="813"/>
      <c r="BE122" s="813"/>
      <c r="BF122" s="813"/>
      <c r="BG122" s="813"/>
      <c r="BH122" s="813"/>
      <c r="BI122" s="813"/>
      <c r="BJ122" s="813"/>
      <c r="BK122" s="813"/>
      <c r="BL122" s="813"/>
      <c r="BM122" s="813"/>
      <c r="BN122" s="813"/>
      <c r="BO122" s="813"/>
      <c r="BP122" s="814"/>
      <c r="BQ122" s="850">
        <v>3710811</v>
      </c>
      <c r="BR122" s="851"/>
      <c r="BS122" s="851"/>
      <c r="BT122" s="851"/>
      <c r="BU122" s="851"/>
      <c r="BV122" s="851">
        <v>3736182</v>
      </c>
      <c r="BW122" s="851"/>
      <c r="BX122" s="851"/>
      <c r="BY122" s="851"/>
      <c r="BZ122" s="851"/>
      <c r="CA122" s="851">
        <v>3711169</v>
      </c>
      <c r="CB122" s="851"/>
      <c r="CC122" s="851"/>
      <c r="CD122" s="851"/>
      <c r="CE122" s="851"/>
      <c r="CF122" s="852">
        <v>125.2</v>
      </c>
      <c r="CG122" s="853"/>
      <c r="CH122" s="853"/>
      <c r="CI122" s="853"/>
      <c r="CJ122" s="853"/>
      <c r="CK122" s="860"/>
      <c r="CL122" s="829"/>
      <c r="CM122" s="829"/>
      <c r="CN122" s="829"/>
      <c r="CO122" s="830"/>
      <c r="CP122" s="838"/>
      <c r="CQ122" s="839"/>
      <c r="CR122" s="839"/>
      <c r="CS122" s="839"/>
      <c r="CT122" s="839"/>
      <c r="CU122" s="839"/>
      <c r="CV122" s="839"/>
      <c r="CW122" s="839"/>
      <c r="CX122" s="839"/>
      <c r="CY122" s="839"/>
      <c r="CZ122" s="839"/>
      <c r="DA122" s="839"/>
      <c r="DB122" s="839"/>
      <c r="DC122" s="839"/>
      <c r="DD122" s="839"/>
      <c r="DE122" s="839"/>
      <c r="DF122" s="840"/>
      <c r="DG122" s="810"/>
      <c r="DH122" s="811"/>
      <c r="DI122" s="811"/>
      <c r="DJ122" s="811"/>
      <c r="DK122" s="811"/>
      <c r="DL122" s="811"/>
      <c r="DM122" s="811"/>
      <c r="DN122" s="811"/>
      <c r="DO122" s="811"/>
      <c r="DP122" s="811"/>
      <c r="DQ122" s="811"/>
      <c r="DR122" s="811"/>
      <c r="DS122" s="811"/>
      <c r="DT122" s="811"/>
      <c r="DU122" s="811"/>
      <c r="DV122" s="788"/>
      <c r="DW122" s="788"/>
      <c r="DX122" s="788"/>
      <c r="DY122" s="788"/>
      <c r="DZ122" s="789"/>
    </row>
    <row r="123" spans="1:130" s="89" customFormat="1" ht="26.25" customHeight="1">
      <c r="A123" s="878"/>
      <c r="B123" s="879"/>
      <c r="C123" s="809" t="s">
        <v>417</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396</v>
      </c>
      <c r="AB123" s="774"/>
      <c r="AC123" s="774"/>
      <c r="AD123" s="774"/>
      <c r="AE123" s="775"/>
      <c r="AF123" s="776" t="s">
        <v>65</v>
      </c>
      <c r="AG123" s="774"/>
      <c r="AH123" s="774"/>
      <c r="AI123" s="774"/>
      <c r="AJ123" s="775"/>
      <c r="AK123" s="776" t="s">
        <v>353</v>
      </c>
      <c r="AL123" s="774"/>
      <c r="AM123" s="774"/>
      <c r="AN123" s="774"/>
      <c r="AO123" s="775"/>
      <c r="AP123" s="815" t="s">
        <v>65</v>
      </c>
      <c r="AQ123" s="816"/>
      <c r="AR123" s="816"/>
      <c r="AS123" s="816"/>
      <c r="AT123" s="817"/>
      <c r="AU123" s="874"/>
      <c r="AV123" s="875"/>
      <c r="AW123" s="875"/>
      <c r="AX123" s="875"/>
      <c r="AY123" s="875"/>
      <c r="AZ123" s="110" t="s">
        <v>126</v>
      </c>
      <c r="BA123" s="110"/>
      <c r="BB123" s="110"/>
      <c r="BC123" s="110"/>
      <c r="BD123" s="110"/>
      <c r="BE123" s="110"/>
      <c r="BF123" s="110"/>
      <c r="BG123" s="110"/>
      <c r="BH123" s="110"/>
      <c r="BI123" s="110"/>
      <c r="BJ123" s="110"/>
      <c r="BK123" s="110"/>
      <c r="BL123" s="110"/>
      <c r="BM123" s="110"/>
      <c r="BN123" s="110"/>
      <c r="BO123" s="848" t="s">
        <v>432</v>
      </c>
      <c r="BP123" s="849"/>
      <c r="BQ123" s="845">
        <v>5285685</v>
      </c>
      <c r="BR123" s="846"/>
      <c r="BS123" s="846"/>
      <c r="BT123" s="846"/>
      <c r="BU123" s="846"/>
      <c r="BV123" s="846">
        <v>5623850</v>
      </c>
      <c r="BW123" s="846"/>
      <c r="BX123" s="846"/>
      <c r="BY123" s="846"/>
      <c r="BZ123" s="846"/>
      <c r="CA123" s="846">
        <v>5874229</v>
      </c>
      <c r="CB123" s="846"/>
      <c r="CC123" s="846"/>
      <c r="CD123" s="846"/>
      <c r="CE123" s="846"/>
      <c r="CF123" s="742"/>
      <c r="CG123" s="743"/>
      <c r="CH123" s="743"/>
      <c r="CI123" s="743"/>
      <c r="CJ123" s="847"/>
      <c r="CK123" s="860"/>
      <c r="CL123" s="829"/>
      <c r="CM123" s="829"/>
      <c r="CN123" s="829"/>
      <c r="CO123" s="830"/>
      <c r="CP123" s="838"/>
      <c r="CQ123" s="839"/>
      <c r="CR123" s="839"/>
      <c r="CS123" s="839"/>
      <c r="CT123" s="839"/>
      <c r="CU123" s="839"/>
      <c r="CV123" s="839"/>
      <c r="CW123" s="839"/>
      <c r="CX123" s="839"/>
      <c r="CY123" s="839"/>
      <c r="CZ123" s="839"/>
      <c r="DA123" s="839"/>
      <c r="DB123" s="839"/>
      <c r="DC123" s="839"/>
      <c r="DD123" s="839"/>
      <c r="DE123" s="839"/>
      <c r="DF123" s="840"/>
      <c r="DG123" s="773"/>
      <c r="DH123" s="774"/>
      <c r="DI123" s="774"/>
      <c r="DJ123" s="774"/>
      <c r="DK123" s="775"/>
      <c r="DL123" s="776"/>
      <c r="DM123" s="774"/>
      <c r="DN123" s="774"/>
      <c r="DO123" s="774"/>
      <c r="DP123" s="775"/>
      <c r="DQ123" s="776"/>
      <c r="DR123" s="774"/>
      <c r="DS123" s="774"/>
      <c r="DT123" s="774"/>
      <c r="DU123" s="775"/>
      <c r="DV123" s="815"/>
      <c r="DW123" s="816"/>
      <c r="DX123" s="816"/>
      <c r="DY123" s="816"/>
      <c r="DZ123" s="817"/>
    </row>
    <row r="124" spans="1:130" s="89" customFormat="1" ht="26.25" customHeight="1" thickBot="1">
      <c r="A124" s="878"/>
      <c r="B124" s="879"/>
      <c r="C124" s="809" t="s">
        <v>420</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65</v>
      </c>
      <c r="AB124" s="774"/>
      <c r="AC124" s="774"/>
      <c r="AD124" s="774"/>
      <c r="AE124" s="775"/>
      <c r="AF124" s="776" t="s">
        <v>65</v>
      </c>
      <c r="AG124" s="774"/>
      <c r="AH124" s="774"/>
      <c r="AI124" s="774"/>
      <c r="AJ124" s="775"/>
      <c r="AK124" s="776" t="s">
        <v>65</v>
      </c>
      <c r="AL124" s="774"/>
      <c r="AM124" s="774"/>
      <c r="AN124" s="774"/>
      <c r="AO124" s="775"/>
      <c r="AP124" s="815" t="s">
        <v>65</v>
      </c>
      <c r="AQ124" s="816"/>
      <c r="AR124" s="816"/>
      <c r="AS124" s="816"/>
      <c r="AT124" s="817"/>
      <c r="AU124" s="841" t="s">
        <v>433</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20.399999999999999</v>
      </c>
      <c r="BR124" s="836"/>
      <c r="BS124" s="836"/>
      <c r="BT124" s="836"/>
      <c r="BU124" s="836"/>
      <c r="BV124" s="836">
        <v>8.9</v>
      </c>
      <c r="BW124" s="836"/>
      <c r="BX124" s="836"/>
      <c r="BY124" s="836"/>
      <c r="BZ124" s="836"/>
      <c r="CA124" s="836">
        <v>2.5</v>
      </c>
      <c r="CB124" s="836"/>
      <c r="CC124" s="836"/>
      <c r="CD124" s="836"/>
      <c r="CE124" s="836"/>
      <c r="CF124" s="720"/>
      <c r="CG124" s="721"/>
      <c r="CH124" s="721"/>
      <c r="CI124" s="721"/>
      <c r="CJ124" s="837"/>
      <c r="CK124" s="861"/>
      <c r="CL124" s="861"/>
      <c r="CM124" s="861"/>
      <c r="CN124" s="861"/>
      <c r="CO124" s="862"/>
      <c r="CP124" s="838" t="s">
        <v>434</v>
      </c>
      <c r="CQ124" s="839"/>
      <c r="CR124" s="839"/>
      <c r="CS124" s="839"/>
      <c r="CT124" s="839"/>
      <c r="CU124" s="839"/>
      <c r="CV124" s="839"/>
      <c r="CW124" s="839"/>
      <c r="CX124" s="839"/>
      <c r="CY124" s="839"/>
      <c r="CZ124" s="839"/>
      <c r="DA124" s="839"/>
      <c r="DB124" s="839"/>
      <c r="DC124" s="839"/>
      <c r="DD124" s="839"/>
      <c r="DE124" s="839"/>
      <c r="DF124" s="840"/>
      <c r="DG124" s="757" t="s">
        <v>75</v>
      </c>
      <c r="DH124" s="758"/>
      <c r="DI124" s="758"/>
      <c r="DJ124" s="758"/>
      <c r="DK124" s="759"/>
      <c r="DL124" s="760" t="s">
        <v>353</v>
      </c>
      <c r="DM124" s="758"/>
      <c r="DN124" s="758"/>
      <c r="DO124" s="758"/>
      <c r="DP124" s="759"/>
      <c r="DQ124" s="760" t="s">
        <v>65</v>
      </c>
      <c r="DR124" s="758"/>
      <c r="DS124" s="758"/>
      <c r="DT124" s="758"/>
      <c r="DU124" s="759"/>
      <c r="DV124" s="822" t="s">
        <v>394</v>
      </c>
      <c r="DW124" s="823"/>
      <c r="DX124" s="823"/>
      <c r="DY124" s="823"/>
      <c r="DZ124" s="824"/>
    </row>
    <row r="125" spans="1:130" s="89" customFormat="1" ht="26.25" customHeight="1">
      <c r="A125" s="878"/>
      <c r="B125" s="879"/>
      <c r="C125" s="809" t="s">
        <v>422</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353</v>
      </c>
      <c r="AB125" s="774"/>
      <c r="AC125" s="774"/>
      <c r="AD125" s="774"/>
      <c r="AE125" s="775"/>
      <c r="AF125" s="776" t="s">
        <v>394</v>
      </c>
      <c r="AG125" s="774"/>
      <c r="AH125" s="774"/>
      <c r="AI125" s="774"/>
      <c r="AJ125" s="775"/>
      <c r="AK125" s="776" t="s">
        <v>394</v>
      </c>
      <c r="AL125" s="774"/>
      <c r="AM125" s="774"/>
      <c r="AN125" s="774"/>
      <c r="AO125" s="775"/>
      <c r="AP125" s="815" t="s">
        <v>394</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435</v>
      </c>
      <c r="CL125" s="826"/>
      <c r="CM125" s="826"/>
      <c r="CN125" s="826"/>
      <c r="CO125" s="827"/>
      <c r="CP125" s="834" t="s">
        <v>436</v>
      </c>
      <c r="CQ125" s="802"/>
      <c r="CR125" s="802"/>
      <c r="CS125" s="802"/>
      <c r="CT125" s="802"/>
      <c r="CU125" s="802"/>
      <c r="CV125" s="802"/>
      <c r="CW125" s="802"/>
      <c r="CX125" s="802"/>
      <c r="CY125" s="802"/>
      <c r="CZ125" s="802"/>
      <c r="DA125" s="802"/>
      <c r="DB125" s="802"/>
      <c r="DC125" s="802"/>
      <c r="DD125" s="802"/>
      <c r="DE125" s="802"/>
      <c r="DF125" s="803"/>
      <c r="DG125" s="835" t="s">
        <v>65</v>
      </c>
      <c r="DH125" s="819"/>
      <c r="DI125" s="819"/>
      <c r="DJ125" s="819"/>
      <c r="DK125" s="819"/>
      <c r="DL125" s="819" t="s">
        <v>75</v>
      </c>
      <c r="DM125" s="819"/>
      <c r="DN125" s="819"/>
      <c r="DO125" s="819"/>
      <c r="DP125" s="819"/>
      <c r="DQ125" s="819" t="s">
        <v>353</v>
      </c>
      <c r="DR125" s="819"/>
      <c r="DS125" s="819"/>
      <c r="DT125" s="819"/>
      <c r="DU125" s="819"/>
      <c r="DV125" s="820" t="s">
        <v>75</v>
      </c>
      <c r="DW125" s="820"/>
      <c r="DX125" s="820"/>
      <c r="DY125" s="820"/>
      <c r="DZ125" s="821"/>
    </row>
    <row r="126" spans="1:130" s="89" customFormat="1" ht="26.25" customHeight="1" thickBot="1">
      <c r="A126" s="878"/>
      <c r="B126" s="879"/>
      <c r="C126" s="809" t="s">
        <v>424</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65</v>
      </c>
      <c r="AB126" s="774"/>
      <c r="AC126" s="774"/>
      <c r="AD126" s="774"/>
      <c r="AE126" s="775"/>
      <c r="AF126" s="776" t="s">
        <v>353</v>
      </c>
      <c r="AG126" s="774"/>
      <c r="AH126" s="774"/>
      <c r="AI126" s="774"/>
      <c r="AJ126" s="775"/>
      <c r="AK126" s="776" t="s">
        <v>65</v>
      </c>
      <c r="AL126" s="774"/>
      <c r="AM126" s="774"/>
      <c r="AN126" s="774"/>
      <c r="AO126" s="775"/>
      <c r="AP126" s="815" t="s">
        <v>65</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437</v>
      </c>
      <c r="CQ126" s="746"/>
      <c r="CR126" s="746"/>
      <c r="CS126" s="746"/>
      <c r="CT126" s="746"/>
      <c r="CU126" s="746"/>
      <c r="CV126" s="746"/>
      <c r="CW126" s="746"/>
      <c r="CX126" s="746"/>
      <c r="CY126" s="746"/>
      <c r="CZ126" s="746"/>
      <c r="DA126" s="746"/>
      <c r="DB126" s="746"/>
      <c r="DC126" s="746"/>
      <c r="DD126" s="746"/>
      <c r="DE126" s="746"/>
      <c r="DF126" s="747"/>
      <c r="DG126" s="810" t="s">
        <v>75</v>
      </c>
      <c r="DH126" s="811"/>
      <c r="DI126" s="811"/>
      <c r="DJ126" s="811"/>
      <c r="DK126" s="811"/>
      <c r="DL126" s="811" t="s">
        <v>394</v>
      </c>
      <c r="DM126" s="811"/>
      <c r="DN126" s="811"/>
      <c r="DO126" s="811"/>
      <c r="DP126" s="811"/>
      <c r="DQ126" s="811" t="s">
        <v>394</v>
      </c>
      <c r="DR126" s="811"/>
      <c r="DS126" s="811"/>
      <c r="DT126" s="811"/>
      <c r="DU126" s="811"/>
      <c r="DV126" s="788" t="s">
        <v>65</v>
      </c>
      <c r="DW126" s="788"/>
      <c r="DX126" s="788"/>
      <c r="DY126" s="788"/>
      <c r="DZ126" s="789"/>
    </row>
    <row r="127" spans="1:130" s="89" customFormat="1" ht="26.25" customHeight="1">
      <c r="A127" s="880"/>
      <c r="B127" s="881"/>
      <c r="C127" s="812" t="s">
        <v>438</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t="s">
        <v>353</v>
      </c>
      <c r="AB127" s="774"/>
      <c r="AC127" s="774"/>
      <c r="AD127" s="774"/>
      <c r="AE127" s="775"/>
      <c r="AF127" s="776" t="s">
        <v>65</v>
      </c>
      <c r="AG127" s="774"/>
      <c r="AH127" s="774"/>
      <c r="AI127" s="774"/>
      <c r="AJ127" s="775"/>
      <c r="AK127" s="776" t="s">
        <v>394</v>
      </c>
      <c r="AL127" s="774"/>
      <c r="AM127" s="774"/>
      <c r="AN127" s="774"/>
      <c r="AO127" s="775"/>
      <c r="AP127" s="815" t="s">
        <v>75</v>
      </c>
      <c r="AQ127" s="816"/>
      <c r="AR127" s="816"/>
      <c r="AS127" s="816"/>
      <c r="AT127" s="817"/>
      <c r="AU127" s="91"/>
      <c r="AV127" s="91"/>
      <c r="AW127" s="91"/>
      <c r="AX127" s="818" t="s">
        <v>439</v>
      </c>
      <c r="AY127" s="806"/>
      <c r="AZ127" s="806"/>
      <c r="BA127" s="806"/>
      <c r="BB127" s="806"/>
      <c r="BC127" s="806"/>
      <c r="BD127" s="806"/>
      <c r="BE127" s="807"/>
      <c r="BF127" s="805" t="s">
        <v>440</v>
      </c>
      <c r="BG127" s="806"/>
      <c r="BH127" s="806"/>
      <c r="BI127" s="806"/>
      <c r="BJ127" s="806"/>
      <c r="BK127" s="806"/>
      <c r="BL127" s="807"/>
      <c r="BM127" s="805" t="s">
        <v>441</v>
      </c>
      <c r="BN127" s="806"/>
      <c r="BO127" s="806"/>
      <c r="BP127" s="806"/>
      <c r="BQ127" s="806"/>
      <c r="BR127" s="806"/>
      <c r="BS127" s="807"/>
      <c r="BT127" s="805" t="s">
        <v>442</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443</v>
      </c>
      <c r="CQ127" s="746"/>
      <c r="CR127" s="746"/>
      <c r="CS127" s="746"/>
      <c r="CT127" s="746"/>
      <c r="CU127" s="746"/>
      <c r="CV127" s="746"/>
      <c r="CW127" s="746"/>
      <c r="CX127" s="746"/>
      <c r="CY127" s="746"/>
      <c r="CZ127" s="746"/>
      <c r="DA127" s="746"/>
      <c r="DB127" s="746"/>
      <c r="DC127" s="746"/>
      <c r="DD127" s="746"/>
      <c r="DE127" s="746"/>
      <c r="DF127" s="747"/>
      <c r="DG127" s="810" t="s">
        <v>65</v>
      </c>
      <c r="DH127" s="811"/>
      <c r="DI127" s="811"/>
      <c r="DJ127" s="811"/>
      <c r="DK127" s="811"/>
      <c r="DL127" s="811" t="s">
        <v>75</v>
      </c>
      <c r="DM127" s="811"/>
      <c r="DN127" s="811"/>
      <c r="DO127" s="811"/>
      <c r="DP127" s="811"/>
      <c r="DQ127" s="811" t="s">
        <v>65</v>
      </c>
      <c r="DR127" s="811"/>
      <c r="DS127" s="811"/>
      <c r="DT127" s="811"/>
      <c r="DU127" s="811"/>
      <c r="DV127" s="788" t="s">
        <v>75</v>
      </c>
      <c r="DW127" s="788"/>
      <c r="DX127" s="788"/>
      <c r="DY127" s="788"/>
      <c r="DZ127" s="789"/>
    </row>
    <row r="128" spans="1:130" s="89" customFormat="1" ht="26.25" customHeight="1" thickBot="1">
      <c r="A128" s="790" t="s">
        <v>444</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445</v>
      </c>
      <c r="X128" s="792"/>
      <c r="Y128" s="792"/>
      <c r="Z128" s="793"/>
      <c r="AA128" s="794" t="s">
        <v>75</v>
      </c>
      <c r="AB128" s="795"/>
      <c r="AC128" s="795"/>
      <c r="AD128" s="795"/>
      <c r="AE128" s="796"/>
      <c r="AF128" s="797" t="s">
        <v>75</v>
      </c>
      <c r="AG128" s="795"/>
      <c r="AH128" s="795"/>
      <c r="AI128" s="795"/>
      <c r="AJ128" s="796"/>
      <c r="AK128" s="797" t="s">
        <v>394</v>
      </c>
      <c r="AL128" s="795"/>
      <c r="AM128" s="795"/>
      <c r="AN128" s="795"/>
      <c r="AO128" s="796"/>
      <c r="AP128" s="798"/>
      <c r="AQ128" s="799"/>
      <c r="AR128" s="799"/>
      <c r="AS128" s="799"/>
      <c r="AT128" s="800"/>
      <c r="AU128" s="91"/>
      <c r="AV128" s="91"/>
      <c r="AW128" s="91"/>
      <c r="AX128" s="801" t="s">
        <v>446</v>
      </c>
      <c r="AY128" s="802"/>
      <c r="AZ128" s="802"/>
      <c r="BA128" s="802"/>
      <c r="BB128" s="802"/>
      <c r="BC128" s="802"/>
      <c r="BD128" s="802"/>
      <c r="BE128" s="803"/>
      <c r="BF128" s="780" t="s">
        <v>65</v>
      </c>
      <c r="BG128" s="781"/>
      <c r="BH128" s="781"/>
      <c r="BI128" s="781"/>
      <c r="BJ128" s="781"/>
      <c r="BK128" s="781"/>
      <c r="BL128" s="804"/>
      <c r="BM128" s="780">
        <v>15</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447</v>
      </c>
      <c r="CQ128" s="724"/>
      <c r="CR128" s="724"/>
      <c r="CS128" s="724"/>
      <c r="CT128" s="724"/>
      <c r="CU128" s="724"/>
      <c r="CV128" s="724"/>
      <c r="CW128" s="724"/>
      <c r="CX128" s="724"/>
      <c r="CY128" s="724"/>
      <c r="CZ128" s="724"/>
      <c r="DA128" s="724"/>
      <c r="DB128" s="724"/>
      <c r="DC128" s="724"/>
      <c r="DD128" s="724"/>
      <c r="DE128" s="724"/>
      <c r="DF128" s="725"/>
      <c r="DG128" s="784" t="s">
        <v>394</v>
      </c>
      <c r="DH128" s="785"/>
      <c r="DI128" s="785"/>
      <c r="DJ128" s="785"/>
      <c r="DK128" s="785"/>
      <c r="DL128" s="785" t="s">
        <v>65</v>
      </c>
      <c r="DM128" s="785"/>
      <c r="DN128" s="785"/>
      <c r="DO128" s="785"/>
      <c r="DP128" s="785"/>
      <c r="DQ128" s="785" t="s">
        <v>65</v>
      </c>
      <c r="DR128" s="785"/>
      <c r="DS128" s="785"/>
      <c r="DT128" s="785"/>
      <c r="DU128" s="785"/>
      <c r="DV128" s="786" t="s">
        <v>65</v>
      </c>
      <c r="DW128" s="786"/>
      <c r="DX128" s="786"/>
      <c r="DY128" s="786"/>
      <c r="DZ128" s="787"/>
    </row>
    <row r="129" spans="1:131" s="89" customFormat="1" ht="26.25" customHeight="1">
      <c r="A129" s="768" t="s">
        <v>46</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448</v>
      </c>
      <c r="X129" s="771"/>
      <c r="Y129" s="771"/>
      <c r="Z129" s="772"/>
      <c r="AA129" s="773">
        <v>3121534</v>
      </c>
      <c r="AB129" s="774"/>
      <c r="AC129" s="774"/>
      <c r="AD129" s="774"/>
      <c r="AE129" s="775"/>
      <c r="AF129" s="776">
        <v>3375414</v>
      </c>
      <c r="AG129" s="774"/>
      <c r="AH129" s="774"/>
      <c r="AI129" s="774"/>
      <c r="AJ129" s="775"/>
      <c r="AK129" s="776">
        <v>3288990</v>
      </c>
      <c r="AL129" s="774"/>
      <c r="AM129" s="774"/>
      <c r="AN129" s="774"/>
      <c r="AO129" s="775"/>
      <c r="AP129" s="777"/>
      <c r="AQ129" s="778"/>
      <c r="AR129" s="778"/>
      <c r="AS129" s="778"/>
      <c r="AT129" s="779"/>
      <c r="AU129" s="92"/>
      <c r="AV129" s="92"/>
      <c r="AW129" s="92"/>
      <c r="AX129" s="745" t="s">
        <v>449</v>
      </c>
      <c r="AY129" s="746"/>
      <c r="AZ129" s="746"/>
      <c r="BA129" s="746"/>
      <c r="BB129" s="746"/>
      <c r="BC129" s="746"/>
      <c r="BD129" s="746"/>
      <c r="BE129" s="747"/>
      <c r="BF129" s="764" t="s">
        <v>394</v>
      </c>
      <c r="BG129" s="765"/>
      <c r="BH129" s="765"/>
      <c r="BI129" s="765"/>
      <c r="BJ129" s="765"/>
      <c r="BK129" s="765"/>
      <c r="BL129" s="766"/>
      <c r="BM129" s="764">
        <v>20</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768" t="s">
        <v>450</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451</v>
      </c>
      <c r="X130" s="771"/>
      <c r="Y130" s="771"/>
      <c r="Z130" s="772"/>
      <c r="AA130" s="773">
        <v>312313</v>
      </c>
      <c r="AB130" s="774"/>
      <c r="AC130" s="774"/>
      <c r="AD130" s="774"/>
      <c r="AE130" s="775"/>
      <c r="AF130" s="776">
        <v>318564</v>
      </c>
      <c r="AG130" s="774"/>
      <c r="AH130" s="774"/>
      <c r="AI130" s="774"/>
      <c r="AJ130" s="775"/>
      <c r="AK130" s="776">
        <v>324190</v>
      </c>
      <c r="AL130" s="774"/>
      <c r="AM130" s="774"/>
      <c r="AN130" s="774"/>
      <c r="AO130" s="775"/>
      <c r="AP130" s="777"/>
      <c r="AQ130" s="778"/>
      <c r="AR130" s="778"/>
      <c r="AS130" s="778"/>
      <c r="AT130" s="779"/>
      <c r="AU130" s="92"/>
      <c r="AV130" s="92"/>
      <c r="AW130" s="92"/>
      <c r="AX130" s="745" t="s">
        <v>452</v>
      </c>
      <c r="AY130" s="746"/>
      <c r="AZ130" s="746"/>
      <c r="BA130" s="746"/>
      <c r="BB130" s="746"/>
      <c r="BC130" s="746"/>
      <c r="BD130" s="746"/>
      <c r="BE130" s="747"/>
      <c r="BF130" s="748">
        <v>4.9000000000000004</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453</v>
      </c>
      <c r="X131" s="755"/>
      <c r="Y131" s="755"/>
      <c r="Z131" s="756"/>
      <c r="AA131" s="757">
        <v>2809221</v>
      </c>
      <c r="AB131" s="758"/>
      <c r="AC131" s="758"/>
      <c r="AD131" s="758"/>
      <c r="AE131" s="759"/>
      <c r="AF131" s="760">
        <v>3056850</v>
      </c>
      <c r="AG131" s="758"/>
      <c r="AH131" s="758"/>
      <c r="AI131" s="758"/>
      <c r="AJ131" s="759"/>
      <c r="AK131" s="760">
        <v>2964800</v>
      </c>
      <c r="AL131" s="758"/>
      <c r="AM131" s="758"/>
      <c r="AN131" s="758"/>
      <c r="AO131" s="759"/>
      <c r="AP131" s="761"/>
      <c r="AQ131" s="762"/>
      <c r="AR131" s="762"/>
      <c r="AS131" s="762"/>
      <c r="AT131" s="763"/>
      <c r="AU131" s="92"/>
      <c r="AV131" s="92"/>
      <c r="AW131" s="92"/>
      <c r="AX131" s="723" t="s">
        <v>454</v>
      </c>
      <c r="AY131" s="724"/>
      <c r="AZ131" s="724"/>
      <c r="BA131" s="724"/>
      <c r="BB131" s="724"/>
      <c r="BC131" s="724"/>
      <c r="BD131" s="724"/>
      <c r="BE131" s="725"/>
      <c r="BF131" s="726">
        <v>2.5</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732" t="s">
        <v>455</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456</v>
      </c>
      <c r="W132" s="736"/>
      <c r="X132" s="736"/>
      <c r="Y132" s="736"/>
      <c r="Z132" s="737"/>
      <c r="AA132" s="738">
        <v>4.3412390839999997</v>
      </c>
      <c r="AB132" s="739"/>
      <c r="AC132" s="739"/>
      <c r="AD132" s="739"/>
      <c r="AE132" s="740"/>
      <c r="AF132" s="741">
        <v>4.4828172789999998</v>
      </c>
      <c r="AG132" s="739"/>
      <c r="AH132" s="739"/>
      <c r="AI132" s="739"/>
      <c r="AJ132" s="740"/>
      <c r="AK132" s="741">
        <v>6.1567728009999998</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457</v>
      </c>
      <c r="W133" s="715"/>
      <c r="X133" s="715"/>
      <c r="Y133" s="715"/>
      <c r="Z133" s="716"/>
      <c r="AA133" s="717">
        <v>4.0999999999999996</v>
      </c>
      <c r="AB133" s="718"/>
      <c r="AC133" s="718"/>
      <c r="AD133" s="718"/>
      <c r="AE133" s="719"/>
      <c r="AF133" s="717">
        <v>4.4000000000000004</v>
      </c>
      <c r="AG133" s="718"/>
      <c r="AH133" s="718"/>
      <c r="AI133" s="718"/>
      <c r="AJ133" s="719"/>
      <c r="AK133" s="717">
        <v>4.9000000000000004</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BqUoSPCg88a40sAtWl8ENS+HGwZlh3R81FwiqOXsVs/F5docV8D0XKlX+S/oHcqDYLagAsXot0gftwvG48uuw==" saltValue="0/r1wP6P3KMAPyAnZ/eJf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458</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algorithmName="SHA-512" hashValue="keQtjz856xRXBKxca5MnmoYFXDZMG4rt0h4urEEkIRH3M4hLDfnjaIsLG6euyNwwvFb+3ntW5TqwiYUVxK4ZYw==" saltValue="4wV4nzoRuHZcf7QcnrOA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MhGNmcODzukkkBRrUFZ4pAVxlzS929F/lL0Z9KCxgTi/CMoZnGkmPgZhdvgd5CJHMlHYL/FK1Ofu92v/7SxDQ==" saltValue="w/lRJmuOA+zCMjqExCZmO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c r="AS1" s="119"/>
      <c r="AT1" s="119"/>
    </row>
    <row r="2" spans="1:46">
      <c r="AS2" s="119"/>
      <c r="AT2" s="119"/>
    </row>
    <row r="3" spans="1:46">
      <c r="AS3" s="119"/>
      <c r="AT3" s="119"/>
    </row>
    <row r="4" spans="1:46">
      <c r="AS4" s="119"/>
      <c r="AT4" s="119"/>
    </row>
    <row r="5" spans="1:46" ht="17.25">
      <c r="A5" s="120" t="s">
        <v>459</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460</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461</v>
      </c>
      <c r="AP7" s="129"/>
      <c r="AQ7" s="130" t="s">
        <v>462</v>
      </c>
      <c r="AR7" s="131"/>
    </row>
    <row r="8" spans="1:46">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463</v>
      </c>
      <c r="AQ8" s="136" t="s">
        <v>464</v>
      </c>
      <c r="AR8" s="137" t="s">
        <v>465</v>
      </c>
    </row>
    <row r="9" spans="1:46">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466</v>
      </c>
      <c r="AL9" s="1124"/>
      <c r="AM9" s="1124"/>
      <c r="AN9" s="1125"/>
      <c r="AO9" s="138">
        <v>931281</v>
      </c>
      <c r="AP9" s="138">
        <v>84096</v>
      </c>
      <c r="AQ9" s="139">
        <v>108757</v>
      </c>
      <c r="AR9" s="140">
        <v>-22.7</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467</v>
      </c>
      <c r="AL10" s="1124"/>
      <c r="AM10" s="1124"/>
      <c r="AN10" s="1125"/>
      <c r="AO10" s="141">
        <v>222325</v>
      </c>
      <c r="AP10" s="141">
        <v>20076</v>
      </c>
      <c r="AQ10" s="142">
        <v>15108</v>
      </c>
      <c r="AR10" s="143">
        <v>32.9</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468</v>
      </c>
      <c r="AL11" s="1124"/>
      <c r="AM11" s="1124"/>
      <c r="AN11" s="1125"/>
      <c r="AO11" s="141">
        <v>11895</v>
      </c>
      <c r="AP11" s="141">
        <v>1074</v>
      </c>
      <c r="AQ11" s="142">
        <v>1414</v>
      </c>
      <c r="AR11" s="143">
        <v>-24</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469</v>
      </c>
      <c r="AL12" s="1124"/>
      <c r="AM12" s="1124"/>
      <c r="AN12" s="1125"/>
      <c r="AO12" s="141" t="s">
        <v>470</v>
      </c>
      <c r="AP12" s="141" t="s">
        <v>470</v>
      </c>
      <c r="AQ12" s="142">
        <v>40</v>
      </c>
      <c r="AR12" s="143" t="s">
        <v>470</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471</v>
      </c>
      <c r="AL13" s="1124"/>
      <c r="AM13" s="1124"/>
      <c r="AN13" s="1125"/>
      <c r="AO13" s="141">
        <v>55427</v>
      </c>
      <c r="AP13" s="141">
        <v>5005</v>
      </c>
      <c r="AQ13" s="142">
        <v>4611</v>
      </c>
      <c r="AR13" s="143">
        <v>8.5</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472</v>
      </c>
      <c r="AL14" s="1124"/>
      <c r="AM14" s="1124"/>
      <c r="AN14" s="1125"/>
      <c r="AO14" s="141" t="s">
        <v>470</v>
      </c>
      <c r="AP14" s="141" t="s">
        <v>470</v>
      </c>
      <c r="AQ14" s="142">
        <v>2427</v>
      </c>
      <c r="AR14" s="143" t="s">
        <v>470</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473</v>
      </c>
      <c r="AL15" s="1127"/>
      <c r="AM15" s="1127"/>
      <c r="AN15" s="1128"/>
      <c r="AO15" s="141">
        <v>-76771</v>
      </c>
      <c r="AP15" s="141">
        <v>-6933</v>
      </c>
      <c r="AQ15" s="142">
        <v>-7785</v>
      </c>
      <c r="AR15" s="143">
        <v>-10.9</v>
      </c>
    </row>
    <row r="16" spans="1:46">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126</v>
      </c>
      <c r="AL16" s="1127"/>
      <c r="AM16" s="1127"/>
      <c r="AN16" s="1128"/>
      <c r="AO16" s="141">
        <v>1144157</v>
      </c>
      <c r="AP16" s="141">
        <v>103319</v>
      </c>
      <c r="AQ16" s="142">
        <v>124572</v>
      </c>
      <c r="AR16" s="143">
        <v>-17.100000000000001</v>
      </c>
    </row>
    <row r="17" spans="1:46">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474</v>
      </c>
      <c r="AL19" s="119"/>
      <c r="AM19" s="119"/>
      <c r="AN19" s="119"/>
      <c r="AO19" s="119"/>
      <c r="AP19" s="119"/>
      <c r="AQ19" s="119"/>
      <c r="AR19" s="119"/>
    </row>
    <row r="20" spans="1:46">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475</v>
      </c>
      <c r="AP20" s="150" t="s">
        <v>476</v>
      </c>
      <c r="AQ20" s="151" t="s">
        <v>477</v>
      </c>
      <c r="AR20" s="152"/>
    </row>
    <row r="21" spans="1:46" s="158" customFormat="1">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478</v>
      </c>
      <c r="AL21" s="1130"/>
      <c r="AM21" s="1130"/>
      <c r="AN21" s="1131"/>
      <c r="AO21" s="154">
        <v>9.1199999999999992</v>
      </c>
      <c r="AP21" s="155">
        <v>10.78</v>
      </c>
      <c r="AQ21" s="156">
        <v>-1.66</v>
      </c>
      <c r="AR21" s="124"/>
      <c r="AS21" s="157"/>
      <c r="AT21" s="153"/>
    </row>
    <row r="22" spans="1:46" s="158" customFormat="1">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479</v>
      </c>
      <c r="AL22" s="1130"/>
      <c r="AM22" s="1130"/>
      <c r="AN22" s="1131"/>
      <c r="AO22" s="159">
        <v>97.5</v>
      </c>
      <c r="AP22" s="160">
        <v>96.3</v>
      </c>
      <c r="AQ22" s="161">
        <v>1.2</v>
      </c>
      <c r="AR22" s="145"/>
      <c r="AS22" s="157"/>
      <c r="AT22" s="153"/>
    </row>
    <row r="23" spans="1:46" s="158" customFormat="1">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c r="A26" s="1132" t="s">
        <v>480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c r="A27" s="166"/>
      <c r="AO27" s="119"/>
      <c r="AP27" s="119"/>
      <c r="AQ27" s="119"/>
      <c r="AR27" s="119"/>
      <c r="AS27" s="119"/>
      <c r="AT27" s="119"/>
    </row>
    <row r="28" spans="1:46" ht="17.25">
      <c r="A28" s="120" t="s">
        <v>481</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482</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461</v>
      </c>
      <c r="AP30" s="129"/>
      <c r="AQ30" s="130" t="s">
        <v>462</v>
      </c>
      <c r="AR30" s="131"/>
    </row>
    <row r="31" spans="1:46">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463</v>
      </c>
      <c r="AQ31" s="136" t="s">
        <v>464</v>
      </c>
      <c r="AR31" s="137" t="s">
        <v>465</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483</v>
      </c>
      <c r="AL32" s="1108"/>
      <c r="AM32" s="1108"/>
      <c r="AN32" s="1109"/>
      <c r="AO32" s="169">
        <v>356650</v>
      </c>
      <c r="AP32" s="169">
        <v>32206</v>
      </c>
      <c r="AQ32" s="170">
        <v>62543</v>
      </c>
      <c r="AR32" s="171">
        <v>-48.5</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484</v>
      </c>
      <c r="AL33" s="1108"/>
      <c r="AM33" s="1108"/>
      <c r="AN33" s="1109"/>
      <c r="AO33" s="169" t="s">
        <v>470</v>
      </c>
      <c r="AP33" s="169" t="s">
        <v>470</v>
      </c>
      <c r="AQ33" s="170" t="s">
        <v>470</v>
      </c>
      <c r="AR33" s="171" t="s">
        <v>470</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485</v>
      </c>
      <c r="AL34" s="1108"/>
      <c r="AM34" s="1108"/>
      <c r="AN34" s="1109"/>
      <c r="AO34" s="169" t="s">
        <v>470</v>
      </c>
      <c r="AP34" s="169" t="s">
        <v>470</v>
      </c>
      <c r="AQ34" s="170" t="s">
        <v>470</v>
      </c>
      <c r="AR34" s="171" t="s">
        <v>470</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486</v>
      </c>
      <c r="AL35" s="1108"/>
      <c r="AM35" s="1108"/>
      <c r="AN35" s="1109"/>
      <c r="AO35" s="169">
        <v>77</v>
      </c>
      <c r="AP35" s="169">
        <v>7</v>
      </c>
      <c r="AQ35" s="170">
        <v>16620</v>
      </c>
      <c r="AR35" s="171">
        <v>-100</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487</v>
      </c>
      <c r="AL36" s="1108"/>
      <c r="AM36" s="1108"/>
      <c r="AN36" s="1109"/>
      <c r="AO36" s="169">
        <v>149999</v>
      </c>
      <c r="AP36" s="169">
        <v>13545</v>
      </c>
      <c r="AQ36" s="170">
        <v>3562</v>
      </c>
      <c r="AR36" s="171">
        <v>280.3</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488</v>
      </c>
      <c r="AL37" s="1108"/>
      <c r="AM37" s="1108"/>
      <c r="AN37" s="1109"/>
      <c r="AO37" s="169" t="s">
        <v>470</v>
      </c>
      <c r="AP37" s="169" t="s">
        <v>470</v>
      </c>
      <c r="AQ37" s="170">
        <v>625</v>
      </c>
      <c r="AR37" s="171" t="s">
        <v>470</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489</v>
      </c>
      <c r="AL38" s="1111"/>
      <c r="AM38" s="1111"/>
      <c r="AN38" s="1112"/>
      <c r="AO38" s="172" t="s">
        <v>470</v>
      </c>
      <c r="AP38" s="172" t="s">
        <v>470</v>
      </c>
      <c r="AQ38" s="173">
        <v>3</v>
      </c>
      <c r="AR38" s="161" t="s">
        <v>470</v>
      </c>
      <c r="AS38" s="168"/>
    </row>
    <row r="39" spans="1:46">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490</v>
      </c>
      <c r="AL39" s="1111"/>
      <c r="AM39" s="1111"/>
      <c r="AN39" s="1112"/>
      <c r="AO39" s="169" t="s">
        <v>470</v>
      </c>
      <c r="AP39" s="169" t="s">
        <v>470</v>
      </c>
      <c r="AQ39" s="170">
        <v>-2822</v>
      </c>
      <c r="AR39" s="171" t="s">
        <v>470</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491</v>
      </c>
      <c r="AL40" s="1108"/>
      <c r="AM40" s="1108"/>
      <c r="AN40" s="1109"/>
      <c r="AO40" s="169">
        <v>-324190</v>
      </c>
      <c r="AP40" s="169">
        <v>-29275</v>
      </c>
      <c r="AQ40" s="170">
        <v>-53912</v>
      </c>
      <c r="AR40" s="171">
        <v>-45.7</v>
      </c>
      <c r="AS40" s="168"/>
    </row>
    <row r="41" spans="1:46">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238</v>
      </c>
      <c r="AL41" s="1114"/>
      <c r="AM41" s="1114"/>
      <c r="AN41" s="1115"/>
      <c r="AO41" s="169">
        <v>182536</v>
      </c>
      <c r="AP41" s="169">
        <v>16483</v>
      </c>
      <c r="AQ41" s="170">
        <v>26618</v>
      </c>
      <c r="AR41" s="171">
        <v>-38.1</v>
      </c>
      <c r="AS41" s="168"/>
    </row>
    <row r="42" spans="1:46">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492</v>
      </c>
      <c r="AL42" s="119"/>
      <c r="AM42" s="119"/>
      <c r="AN42" s="119"/>
      <c r="AO42" s="119"/>
      <c r="AP42" s="119"/>
      <c r="AQ42" s="145"/>
      <c r="AR42" s="145"/>
      <c r="AS42" s="168"/>
    </row>
    <row r="43" spans="1:46">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493</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494</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461</v>
      </c>
      <c r="AN49" s="1118" t="s">
        <v>495</v>
      </c>
      <c r="AO49" s="1119"/>
      <c r="AP49" s="1119"/>
      <c r="AQ49" s="1119"/>
      <c r="AR49" s="1120"/>
    </row>
    <row r="50" spans="1:44">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496</v>
      </c>
      <c r="AO50" s="186" t="s">
        <v>497</v>
      </c>
      <c r="AP50" s="187" t="s">
        <v>498</v>
      </c>
      <c r="AQ50" s="188" t="s">
        <v>499</v>
      </c>
      <c r="AR50" s="189" t="s">
        <v>500</v>
      </c>
    </row>
    <row r="51" spans="1:44">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501</v>
      </c>
      <c r="AL51" s="182"/>
      <c r="AM51" s="190">
        <v>768982</v>
      </c>
      <c r="AN51" s="191">
        <v>66041</v>
      </c>
      <c r="AO51" s="192">
        <v>149.19999999999999</v>
      </c>
      <c r="AP51" s="193">
        <v>88328</v>
      </c>
      <c r="AQ51" s="194">
        <v>-1.9</v>
      </c>
      <c r="AR51" s="195">
        <v>151.1</v>
      </c>
    </row>
    <row r="52" spans="1:44">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502</v>
      </c>
      <c r="AM52" s="198">
        <v>102078</v>
      </c>
      <c r="AN52" s="199">
        <v>8767</v>
      </c>
      <c r="AO52" s="200">
        <v>-52.7</v>
      </c>
      <c r="AP52" s="201">
        <v>49013</v>
      </c>
      <c r="AQ52" s="202">
        <v>6.4</v>
      </c>
      <c r="AR52" s="203">
        <v>-59.1</v>
      </c>
    </row>
    <row r="53" spans="1:44">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503</v>
      </c>
      <c r="AL53" s="182"/>
      <c r="AM53" s="190">
        <v>440700</v>
      </c>
      <c r="AN53" s="191">
        <v>38100</v>
      </c>
      <c r="AO53" s="192">
        <v>-42.3</v>
      </c>
      <c r="AP53" s="193">
        <v>103390</v>
      </c>
      <c r="AQ53" s="194">
        <v>17.100000000000001</v>
      </c>
      <c r="AR53" s="195">
        <v>-59.4</v>
      </c>
    </row>
    <row r="54" spans="1:44">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502</v>
      </c>
      <c r="AM54" s="198">
        <v>397527</v>
      </c>
      <c r="AN54" s="199">
        <v>34367</v>
      </c>
      <c r="AO54" s="200">
        <v>292</v>
      </c>
      <c r="AP54" s="201">
        <v>51269</v>
      </c>
      <c r="AQ54" s="202">
        <v>4.5999999999999996</v>
      </c>
      <c r="AR54" s="203">
        <v>287.39999999999998</v>
      </c>
    </row>
    <row r="55" spans="1:44">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504</v>
      </c>
      <c r="AL55" s="182"/>
      <c r="AM55" s="190">
        <v>647400</v>
      </c>
      <c r="AN55" s="191">
        <v>57030</v>
      </c>
      <c r="AO55" s="192">
        <v>49.7</v>
      </c>
      <c r="AP55" s="193">
        <v>117234</v>
      </c>
      <c r="AQ55" s="194">
        <v>13.4</v>
      </c>
      <c r="AR55" s="195">
        <v>36.299999999999997</v>
      </c>
    </row>
    <row r="56" spans="1:44">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502</v>
      </c>
      <c r="AM56" s="198">
        <v>323987</v>
      </c>
      <c r="AN56" s="199">
        <v>28540</v>
      </c>
      <c r="AO56" s="200">
        <v>-17</v>
      </c>
      <c r="AP56" s="201">
        <v>59796</v>
      </c>
      <c r="AQ56" s="202">
        <v>16.600000000000001</v>
      </c>
      <c r="AR56" s="203">
        <v>-33.6</v>
      </c>
    </row>
    <row r="57" spans="1:44">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505</v>
      </c>
      <c r="AL57" s="182"/>
      <c r="AM57" s="190">
        <v>311424</v>
      </c>
      <c r="AN57" s="191">
        <v>27687</v>
      </c>
      <c r="AO57" s="192">
        <v>-51.5</v>
      </c>
      <c r="AP57" s="193">
        <v>97758</v>
      </c>
      <c r="AQ57" s="194">
        <v>-16.600000000000001</v>
      </c>
      <c r="AR57" s="195">
        <v>-34.9</v>
      </c>
    </row>
    <row r="58" spans="1:44">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502</v>
      </c>
      <c r="AM58" s="198">
        <v>242106</v>
      </c>
      <c r="AN58" s="199">
        <v>21524</v>
      </c>
      <c r="AO58" s="200">
        <v>-24.6</v>
      </c>
      <c r="AP58" s="201">
        <v>45946</v>
      </c>
      <c r="AQ58" s="202">
        <v>-23.2</v>
      </c>
      <c r="AR58" s="203">
        <v>-1.4</v>
      </c>
    </row>
    <row r="59" spans="1:44">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506</v>
      </c>
      <c r="AL59" s="182"/>
      <c r="AM59" s="190">
        <v>162424</v>
      </c>
      <c r="AN59" s="191">
        <v>14667</v>
      </c>
      <c r="AO59" s="192">
        <v>-47</v>
      </c>
      <c r="AP59" s="193">
        <v>91338</v>
      </c>
      <c r="AQ59" s="194">
        <v>-6.6</v>
      </c>
      <c r="AR59" s="195">
        <v>-40.4</v>
      </c>
    </row>
    <row r="60" spans="1:44">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502</v>
      </c>
      <c r="AM60" s="198">
        <v>103975</v>
      </c>
      <c r="AN60" s="199">
        <v>9389</v>
      </c>
      <c r="AO60" s="200">
        <v>-56.4</v>
      </c>
      <c r="AP60" s="201">
        <v>43989</v>
      </c>
      <c r="AQ60" s="202">
        <v>-4.3</v>
      </c>
      <c r="AR60" s="203">
        <v>-52.1</v>
      </c>
    </row>
    <row r="61" spans="1:44">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507</v>
      </c>
      <c r="AL61" s="204"/>
      <c r="AM61" s="205">
        <v>466186</v>
      </c>
      <c r="AN61" s="206">
        <v>40705</v>
      </c>
      <c r="AO61" s="207">
        <v>11.6</v>
      </c>
      <c r="AP61" s="208">
        <v>99610</v>
      </c>
      <c r="AQ61" s="209">
        <v>1.1000000000000001</v>
      </c>
      <c r="AR61" s="195">
        <v>10.5</v>
      </c>
    </row>
    <row r="62" spans="1:44">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502</v>
      </c>
      <c r="AM62" s="198">
        <v>233935</v>
      </c>
      <c r="AN62" s="199">
        <v>20517</v>
      </c>
      <c r="AO62" s="200">
        <v>28.3</v>
      </c>
      <c r="AP62" s="201">
        <v>50003</v>
      </c>
      <c r="AQ62" s="202">
        <v>0</v>
      </c>
      <c r="AR62" s="203">
        <v>28.3</v>
      </c>
    </row>
    <row r="63" spans="1:44">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idden="1">
      <c r="AK70" s="119"/>
      <c r="AL70" s="119"/>
      <c r="AM70" s="119"/>
      <c r="AN70" s="119"/>
      <c r="AO70" s="119"/>
      <c r="AP70" s="119"/>
      <c r="AQ70" s="119"/>
      <c r="AR70" s="119"/>
    </row>
    <row r="71" spans="1:46" hidden="1">
      <c r="AK71" s="119"/>
      <c r="AL71" s="119"/>
      <c r="AM71" s="119"/>
      <c r="AN71" s="119"/>
      <c r="AO71" s="119"/>
      <c r="AP71" s="119"/>
      <c r="AQ71" s="119"/>
      <c r="AR71" s="119"/>
    </row>
    <row r="72" spans="1:46" hidden="1">
      <c r="AK72" s="119"/>
      <c r="AL72" s="119"/>
      <c r="AM72" s="119"/>
      <c r="AN72" s="119"/>
      <c r="AO72" s="119"/>
      <c r="AP72" s="119"/>
      <c r="AQ72" s="119"/>
      <c r="AR72" s="119"/>
    </row>
    <row r="73" spans="1:46" hidden="1">
      <c r="AK73" s="119"/>
      <c r="AL73" s="119"/>
      <c r="AM73" s="119"/>
      <c r="AN73" s="119"/>
      <c r="AO73" s="119"/>
      <c r="AP73" s="119"/>
      <c r="AQ73" s="119"/>
      <c r="AR73" s="119"/>
    </row>
  </sheetData>
  <sheetProtection algorithmName="SHA-512" hashValue="duEbiBNMwtVy3Fx0Y1Kpb0SiEQqGSeV8G86ADPpOc9C+6NQKeuTk3iHBFrpYQSyXqTgknBXKynq57HZZQE58LA==" saltValue="CWMqqSbPjATyOo78oQHS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508</v>
      </c>
    </row>
    <row r="120" spans="125:125" ht="13.5" hidden="1" customHeight="1"/>
    <row r="121" spans="125:125" ht="13.5" hidden="1" customHeight="1">
      <c r="DU121" s="5"/>
    </row>
  </sheetData>
  <sheetProtection algorithmName="SHA-512" hashValue="ony899MXCApP91zMv1eCTJ439hkCeyYRMnSy6NdxCr1tMwMkaqVjyiuVcGto7DY/W1sdrkqBYNYsNhi98YCuOw==" saltValue="I8ug3GaQFN6W0Zcvyw479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509</v>
      </c>
    </row>
  </sheetData>
  <sheetProtection algorithmName="SHA-512" hashValue="g45jhaNKaAILUdaLHSJ7hSN3oVprvSH0SdUD4YpYGjUf3LjaQKR7g4KYr77Z9EdoGaDrX+KszZ6fQ4WUaqpNjQ==" saltValue="1zfrw81Z2fyqPkPfFXGv/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212" customWidth="1"/>
    <col min="2" max="16" width="14.6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3"/>
      <c r="C45" s="213"/>
      <c r="D45" s="213"/>
      <c r="E45" s="213"/>
      <c r="F45" s="213"/>
      <c r="G45" s="213"/>
      <c r="H45" s="213"/>
      <c r="I45" s="213"/>
      <c r="J45" s="214" t="s">
        <v>510</v>
      </c>
    </row>
    <row r="46" spans="2:10" ht="29.25" customHeight="1" thickBot="1">
      <c r="B46" s="215" t="s">
        <v>24</v>
      </c>
      <c r="C46" s="216"/>
      <c r="D46" s="216"/>
      <c r="E46" s="217" t="s">
        <v>511</v>
      </c>
      <c r="F46" s="218" t="s">
        <v>3</v>
      </c>
      <c r="G46" s="219" t="s">
        <v>4</v>
      </c>
      <c r="H46" s="219" t="s">
        <v>5</v>
      </c>
      <c r="I46" s="219" t="s">
        <v>6</v>
      </c>
      <c r="J46" s="220" t="s">
        <v>7</v>
      </c>
    </row>
    <row r="47" spans="2:10" ht="57.75" customHeight="1">
      <c r="B47" s="221"/>
      <c r="C47" s="1133" t="s">
        <v>512</v>
      </c>
      <c r="D47" s="1133"/>
      <c r="E47" s="1134"/>
      <c r="F47" s="222">
        <v>18.5</v>
      </c>
      <c r="G47" s="223">
        <v>17.559999999999999</v>
      </c>
      <c r="H47" s="223">
        <v>16.43</v>
      </c>
      <c r="I47" s="223">
        <v>16.45</v>
      </c>
      <c r="J47" s="224">
        <v>22.76</v>
      </c>
    </row>
    <row r="48" spans="2:10" ht="57.75" customHeight="1">
      <c r="B48" s="225"/>
      <c r="C48" s="1135" t="s">
        <v>513</v>
      </c>
      <c r="D48" s="1135"/>
      <c r="E48" s="1136"/>
      <c r="F48" s="226">
        <v>7.53</v>
      </c>
      <c r="G48" s="227">
        <v>6.25</v>
      </c>
      <c r="H48" s="227">
        <v>8.0299999999999994</v>
      </c>
      <c r="I48" s="227">
        <v>13.03</v>
      </c>
      <c r="J48" s="228">
        <v>15.31</v>
      </c>
    </row>
    <row r="49" spans="2:10" ht="57.75" customHeight="1" thickBot="1">
      <c r="B49" s="229"/>
      <c r="C49" s="1137" t="s">
        <v>514</v>
      </c>
      <c r="D49" s="1137"/>
      <c r="E49" s="1138"/>
      <c r="F49" s="230" t="s">
        <v>515</v>
      </c>
      <c r="G49" s="231" t="s">
        <v>516</v>
      </c>
      <c r="H49" s="231">
        <v>2.1800000000000002</v>
      </c>
      <c r="I49" s="231">
        <v>6.86</v>
      </c>
      <c r="J49" s="232">
        <v>7.81</v>
      </c>
    </row>
    <row r="50" spans="2:10"/>
  </sheetData>
  <sheetProtection algorithmName="SHA-512" hashValue="+uJegk3FpmIkmu70Vx6kR2AI1TE1UZnvDZAIBdtKs3cUxMC6Ps1qO1uQnV+md0XhDyAlnN8a/iLHK976aKHR0g==" saltValue="TUnPHYPRmgiqDZrqpHD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c r="A1" s="233"/>
      <c r="B1" s="233"/>
      <c r="C1" s="233"/>
      <c r="D1" s="233"/>
      <c r="E1" s="233"/>
      <c r="F1" s="233"/>
      <c r="G1" s="233"/>
      <c r="H1" s="233"/>
      <c r="I1" s="233"/>
      <c r="J1" s="233"/>
      <c r="K1" s="233"/>
      <c r="L1" s="233"/>
      <c r="M1" s="233"/>
      <c r="N1" s="233"/>
      <c r="O1" s="233"/>
      <c r="P1" s="233"/>
    </row>
    <row r="2" spans="1:16" ht="16.5" customHeight="1">
      <c r="A2" s="233"/>
      <c r="B2" s="233"/>
      <c r="C2" s="233"/>
      <c r="D2" s="233"/>
      <c r="E2" s="233"/>
      <c r="F2" s="233"/>
      <c r="G2" s="233"/>
      <c r="H2" s="233"/>
      <c r="I2" s="233"/>
      <c r="J2" s="233"/>
      <c r="K2" s="233"/>
      <c r="L2" s="233"/>
      <c r="M2" s="233"/>
      <c r="N2" s="233"/>
      <c r="O2" s="233"/>
      <c r="P2" s="233"/>
    </row>
    <row r="3" spans="1:16" ht="16.5" customHeight="1">
      <c r="A3" s="233"/>
      <c r="B3" s="233"/>
      <c r="C3" s="233"/>
      <c r="D3" s="233"/>
      <c r="E3" s="233"/>
      <c r="F3" s="233"/>
      <c r="G3" s="233"/>
      <c r="H3" s="233"/>
      <c r="I3" s="233"/>
      <c r="J3" s="233"/>
      <c r="K3" s="233"/>
      <c r="L3" s="233"/>
      <c r="M3" s="233"/>
      <c r="N3" s="233"/>
      <c r="O3" s="233"/>
      <c r="P3" s="233"/>
    </row>
    <row r="4" spans="1:16" ht="16.5" customHeight="1">
      <c r="A4" s="233"/>
      <c r="B4" s="233"/>
      <c r="C4" s="233"/>
      <c r="D4" s="233"/>
      <c r="E4" s="233"/>
      <c r="F4" s="233"/>
      <c r="G4" s="233"/>
      <c r="H4" s="233"/>
      <c r="I4" s="233"/>
      <c r="J4" s="233"/>
      <c r="K4" s="233"/>
      <c r="L4" s="233"/>
      <c r="M4" s="233"/>
      <c r="N4" s="233"/>
      <c r="O4" s="233"/>
      <c r="P4" s="233"/>
    </row>
    <row r="5" spans="1:16" ht="16.5" customHeight="1">
      <c r="A5" s="233"/>
      <c r="B5" s="233"/>
      <c r="C5" s="233"/>
      <c r="D5" s="233"/>
      <c r="E5" s="233"/>
      <c r="F5" s="233"/>
      <c r="G5" s="233"/>
      <c r="H5" s="233"/>
      <c r="I5" s="233"/>
      <c r="J5" s="233"/>
      <c r="K5" s="233"/>
      <c r="L5" s="233"/>
      <c r="M5" s="233"/>
      <c r="N5" s="233"/>
      <c r="O5" s="233"/>
      <c r="P5" s="233"/>
    </row>
    <row r="6" spans="1:16" ht="16.5" customHeight="1">
      <c r="A6" s="233"/>
      <c r="B6" s="233"/>
      <c r="C6" s="233"/>
      <c r="D6" s="233"/>
      <c r="E6" s="233"/>
      <c r="F6" s="233"/>
      <c r="G6" s="233"/>
      <c r="H6" s="233"/>
      <c r="I6" s="233"/>
      <c r="J6" s="233"/>
      <c r="K6" s="233"/>
      <c r="L6" s="233"/>
      <c r="M6" s="233"/>
      <c r="N6" s="233"/>
      <c r="O6" s="233"/>
      <c r="P6" s="233"/>
    </row>
    <row r="7" spans="1:16" ht="16.5" customHeight="1">
      <c r="A7" s="233"/>
      <c r="B7" s="233"/>
      <c r="C7" s="233"/>
      <c r="D7" s="233"/>
      <c r="E7" s="233"/>
      <c r="F7" s="233"/>
      <c r="G7" s="233"/>
      <c r="H7" s="233"/>
      <c r="I7" s="233"/>
      <c r="J7" s="233"/>
      <c r="K7" s="233"/>
      <c r="L7" s="233"/>
      <c r="M7" s="233"/>
      <c r="N7" s="233"/>
      <c r="O7" s="233"/>
      <c r="P7" s="233"/>
    </row>
    <row r="8" spans="1:16" ht="16.5" customHeight="1">
      <c r="A8" s="233"/>
      <c r="B8" s="233"/>
      <c r="C8" s="233"/>
      <c r="D8" s="233"/>
      <c r="E8" s="233"/>
      <c r="F8" s="233"/>
      <c r="G8" s="233"/>
      <c r="H8" s="233"/>
      <c r="I8" s="233"/>
      <c r="J8" s="233"/>
      <c r="K8" s="233"/>
      <c r="L8" s="233"/>
      <c r="M8" s="233"/>
      <c r="N8" s="233"/>
      <c r="O8" s="233"/>
      <c r="P8" s="233"/>
    </row>
    <row r="9" spans="1:16" ht="16.5" customHeight="1">
      <c r="A9" s="233"/>
      <c r="B9" s="233"/>
      <c r="C9" s="233"/>
      <c r="D9" s="233"/>
      <c r="E9" s="233"/>
      <c r="F9" s="233"/>
      <c r="G9" s="233"/>
      <c r="H9" s="233"/>
      <c r="I9" s="233"/>
      <c r="J9" s="233"/>
      <c r="K9" s="233"/>
      <c r="L9" s="233"/>
      <c r="M9" s="233"/>
      <c r="N9" s="233"/>
      <c r="O9" s="233"/>
      <c r="P9" s="233"/>
    </row>
    <row r="10" spans="1:16" ht="16.5" customHeight="1">
      <c r="A10" s="233"/>
      <c r="B10" s="233"/>
      <c r="C10" s="233"/>
      <c r="D10" s="233"/>
      <c r="E10" s="233"/>
      <c r="F10" s="233"/>
      <c r="G10" s="233"/>
      <c r="H10" s="233"/>
      <c r="I10" s="233"/>
      <c r="J10" s="233"/>
      <c r="K10" s="233"/>
      <c r="L10" s="233"/>
      <c r="M10" s="233"/>
      <c r="N10" s="233"/>
      <c r="O10" s="233"/>
      <c r="P10" s="233"/>
    </row>
    <row r="11" spans="1:16" ht="16.5" customHeight="1">
      <c r="A11" s="233"/>
      <c r="B11" s="233"/>
      <c r="C11" s="233"/>
      <c r="D11" s="233"/>
      <c r="E11" s="233"/>
      <c r="F11" s="233"/>
      <c r="G11" s="233"/>
      <c r="H11" s="233"/>
      <c r="I11" s="233"/>
      <c r="J11" s="233"/>
      <c r="K11" s="233"/>
      <c r="L11" s="233"/>
      <c r="M11" s="233"/>
      <c r="N11" s="233"/>
      <c r="O11" s="233"/>
      <c r="P11" s="233"/>
    </row>
    <row r="12" spans="1:16" ht="16.5" customHeight="1">
      <c r="A12" s="233"/>
      <c r="B12" s="233"/>
      <c r="C12" s="233"/>
      <c r="D12" s="233"/>
      <c r="E12" s="233"/>
      <c r="F12" s="233"/>
      <c r="G12" s="233"/>
      <c r="H12" s="233"/>
      <c r="I12" s="233"/>
      <c r="J12" s="233"/>
      <c r="K12" s="233"/>
      <c r="L12" s="233"/>
      <c r="M12" s="233"/>
      <c r="N12" s="233"/>
      <c r="O12" s="233"/>
      <c r="P12" s="233"/>
    </row>
    <row r="13" spans="1:16" ht="16.5" customHeight="1">
      <c r="A13" s="233"/>
      <c r="B13" s="233"/>
      <c r="C13" s="233"/>
      <c r="D13" s="233"/>
      <c r="E13" s="233"/>
      <c r="F13" s="233"/>
      <c r="G13" s="233"/>
      <c r="H13" s="233"/>
      <c r="I13" s="233"/>
      <c r="J13" s="233"/>
      <c r="K13" s="233"/>
      <c r="L13" s="233"/>
      <c r="M13" s="233"/>
      <c r="N13" s="233"/>
      <c r="O13" s="233"/>
      <c r="P13" s="233"/>
    </row>
    <row r="14" spans="1:16" ht="16.5" customHeight="1">
      <c r="A14" s="233"/>
      <c r="B14" s="233"/>
      <c r="C14" s="233"/>
      <c r="D14" s="233"/>
      <c r="E14" s="233"/>
      <c r="F14" s="233"/>
      <c r="G14" s="233"/>
      <c r="H14" s="233"/>
      <c r="I14" s="233"/>
      <c r="J14" s="233"/>
      <c r="K14" s="233"/>
      <c r="L14" s="233"/>
      <c r="M14" s="233"/>
      <c r="N14" s="233"/>
      <c r="O14" s="233"/>
      <c r="P14" s="233"/>
    </row>
    <row r="15" spans="1:16" ht="16.5" customHeight="1">
      <c r="A15" s="233"/>
      <c r="B15" s="233"/>
      <c r="C15" s="233"/>
      <c r="D15" s="233"/>
      <c r="E15" s="233"/>
      <c r="F15" s="233"/>
      <c r="G15" s="233"/>
      <c r="H15" s="233"/>
      <c r="I15" s="233"/>
      <c r="J15" s="233"/>
      <c r="K15" s="233"/>
      <c r="L15" s="233"/>
      <c r="M15" s="233"/>
      <c r="N15" s="233"/>
      <c r="O15" s="233"/>
      <c r="P15" s="233"/>
    </row>
    <row r="16" spans="1:16" ht="16.5" customHeight="1">
      <c r="A16" s="233"/>
      <c r="B16" s="233"/>
      <c r="C16" s="233"/>
      <c r="D16" s="233"/>
      <c r="E16" s="233"/>
      <c r="F16" s="233"/>
      <c r="G16" s="233"/>
      <c r="H16" s="233"/>
      <c r="I16" s="233"/>
      <c r="J16" s="233"/>
      <c r="K16" s="233"/>
      <c r="L16" s="233"/>
      <c r="M16" s="233"/>
      <c r="N16" s="233"/>
      <c r="O16" s="233"/>
      <c r="P16" s="233"/>
    </row>
    <row r="17" spans="1:16" ht="16.5" customHeight="1">
      <c r="A17" s="233"/>
      <c r="B17" s="233"/>
      <c r="C17" s="233"/>
      <c r="D17" s="233"/>
      <c r="E17" s="233"/>
      <c r="F17" s="233"/>
      <c r="G17" s="233"/>
      <c r="H17" s="233"/>
      <c r="I17" s="233"/>
      <c r="J17" s="233"/>
      <c r="K17" s="233"/>
      <c r="L17" s="233"/>
      <c r="M17" s="233"/>
      <c r="N17" s="233"/>
      <c r="O17" s="233"/>
      <c r="P17" s="233"/>
    </row>
    <row r="18" spans="1:16" ht="16.5" customHeight="1">
      <c r="A18" s="233"/>
      <c r="B18" s="233"/>
      <c r="C18" s="233"/>
      <c r="D18" s="233"/>
      <c r="E18" s="233"/>
      <c r="F18" s="233"/>
      <c r="G18" s="233"/>
      <c r="H18" s="233"/>
      <c r="I18" s="233"/>
      <c r="J18" s="233"/>
      <c r="K18" s="233"/>
      <c r="L18" s="233"/>
      <c r="M18" s="233"/>
      <c r="N18" s="233"/>
      <c r="O18" s="233"/>
      <c r="P18" s="233"/>
    </row>
    <row r="19" spans="1:16" ht="16.5" customHeight="1">
      <c r="A19" s="233"/>
      <c r="B19" s="233"/>
      <c r="C19" s="233"/>
      <c r="D19" s="233"/>
      <c r="E19" s="233"/>
      <c r="F19" s="233"/>
      <c r="G19" s="233"/>
      <c r="H19" s="233"/>
      <c r="I19" s="233"/>
      <c r="J19" s="233"/>
      <c r="K19" s="233"/>
      <c r="L19" s="233"/>
      <c r="M19" s="233"/>
      <c r="N19" s="233"/>
      <c r="O19" s="233"/>
      <c r="P19" s="233"/>
    </row>
    <row r="20" spans="1:16" ht="16.5" customHeight="1">
      <c r="A20" s="233"/>
      <c r="B20" s="233"/>
      <c r="C20" s="233"/>
      <c r="D20" s="233"/>
      <c r="E20" s="233"/>
      <c r="F20" s="233"/>
      <c r="G20" s="233"/>
      <c r="H20" s="233"/>
      <c r="I20" s="233"/>
      <c r="J20" s="233"/>
      <c r="K20" s="233"/>
      <c r="L20" s="233"/>
      <c r="M20" s="233"/>
      <c r="N20" s="233"/>
      <c r="O20" s="233"/>
      <c r="P20" s="233"/>
    </row>
    <row r="21" spans="1:16" ht="16.5" customHeight="1">
      <c r="A21" s="233"/>
      <c r="B21" s="233"/>
      <c r="C21" s="233"/>
      <c r="D21" s="233"/>
      <c r="E21" s="233"/>
      <c r="F21" s="233"/>
      <c r="G21" s="233"/>
      <c r="H21" s="233"/>
      <c r="I21" s="233"/>
      <c r="J21" s="233"/>
      <c r="K21" s="233"/>
      <c r="L21" s="233"/>
      <c r="M21" s="233"/>
      <c r="N21" s="233"/>
      <c r="O21" s="233"/>
      <c r="P21" s="233"/>
    </row>
    <row r="22" spans="1:16" ht="16.5" customHeight="1">
      <c r="A22" s="233"/>
      <c r="B22" s="233"/>
      <c r="C22" s="233"/>
      <c r="D22" s="233"/>
      <c r="E22" s="233"/>
      <c r="F22" s="233"/>
      <c r="G22" s="233"/>
      <c r="H22" s="233"/>
      <c r="I22" s="233"/>
      <c r="J22" s="233"/>
      <c r="K22" s="233"/>
      <c r="L22" s="233"/>
      <c r="M22" s="233"/>
      <c r="N22" s="233"/>
      <c r="O22" s="233"/>
      <c r="P22" s="233"/>
    </row>
    <row r="23" spans="1:16" ht="16.5" customHeight="1">
      <c r="A23" s="233"/>
      <c r="B23" s="233"/>
      <c r="C23" s="233"/>
      <c r="D23" s="233"/>
      <c r="E23" s="233"/>
      <c r="F23" s="233"/>
      <c r="G23" s="233"/>
      <c r="H23" s="233"/>
      <c r="I23" s="233"/>
      <c r="J23" s="233"/>
      <c r="K23" s="233"/>
      <c r="L23" s="233"/>
      <c r="M23" s="233"/>
      <c r="N23" s="233"/>
      <c r="O23" s="233"/>
      <c r="P23" s="233"/>
    </row>
    <row r="24" spans="1:16" ht="16.5" customHeight="1">
      <c r="A24" s="233"/>
      <c r="B24" s="233"/>
      <c r="C24" s="233"/>
      <c r="D24" s="233"/>
      <c r="E24" s="233"/>
      <c r="F24" s="233"/>
      <c r="G24" s="233"/>
      <c r="H24" s="233"/>
      <c r="I24" s="233"/>
      <c r="J24" s="233"/>
      <c r="K24" s="233"/>
      <c r="L24" s="233"/>
      <c r="M24" s="233"/>
      <c r="N24" s="233"/>
      <c r="O24" s="233"/>
      <c r="P24" s="233"/>
    </row>
    <row r="25" spans="1:16" ht="16.5" customHeight="1">
      <c r="A25" s="233"/>
      <c r="B25" s="233"/>
      <c r="C25" s="233"/>
      <c r="D25" s="233"/>
      <c r="E25" s="233"/>
      <c r="F25" s="233"/>
      <c r="G25" s="233"/>
      <c r="H25" s="233"/>
      <c r="I25" s="233"/>
      <c r="J25" s="233"/>
      <c r="K25" s="233"/>
      <c r="L25" s="233"/>
      <c r="M25" s="233"/>
      <c r="N25" s="233"/>
      <c r="O25" s="233"/>
      <c r="P25" s="233"/>
    </row>
    <row r="26" spans="1:16" ht="16.5" customHeight="1">
      <c r="A26" s="233"/>
      <c r="B26" s="233"/>
      <c r="C26" s="233"/>
      <c r="D26" s="233"/>
      <c r="E26" s="233"/>
      <c r="F26" s="233"/>
      <c r="G26" s="233"/>
      <c r="H26" s="233"/>
      <c r="I26" s="233"/>
      <c r="J26" s="233"/>
      <c r="K26" s="233"/>
      <c r="L26" s="233"/>
      <c r="M26" s="233"/>
      <c r="N26" s="233"/>
      <c r="O26" s="233"/>
      <c r="P26" s="233"/>
    </row>
    <row r="27" spans="1:16" ht="16.5" customHeight="1">
      <c r="A27" s="233"/>
      <c r="B27" s="233"/>
      <c r="C27" s="233"/>
      <c r="D27" s="233"/>
      <c r="E27" s="233"/>
      <c r="F27" s="233"/>
      <c r="G27" s="233"/>
      <c r="H27" s="233"/>
      <c r="I27" s="233"/>
      <c r="J27" s="233"/>
      <c r="K27" s="233"/>
      <c r="L27" s="233"/>
      <c r="M27" s="233"/>
      <c r="N27" s="233"/>
      <c r="O27" s="233"/>
      <c r="P27" s="233"/>
    </row>
    <row r="28" spans="1:16" ht="16.5" customHeight="1">
      <c r="A28" s="233"/>
      <c r="B28" s="233"/>
      <c r="C28" s="233"/>
      <c r="D28" s="233"/>
      <c r="E28" s="233"/>
      <c r="F28" s="233"/>
      <c r="G28" s="233"/>
      <c r="H28" s="233"/>
      <c r="I28" s="233"/>
      <c r="J28" s="233"/>
      <c r="K28" s="233"/>
      <c r="L28" s="233"/>
      <c r="M28" s="233"/>
      <c r="N28" s="233"/>
      <c r="O28" s="233"/>
      <c r="P28" s="233"/>
    </row>
    <row r="29" spans="1:16" ht="16.5" customHeight="1">
      <c r="A29" s="233"/>
      <c r="B29" s="233"/>
      <c r="C29" s="233"/>
      <c r="D29" s="233"/>
      <c r="E29" s="233"/>
      <c r="F29" s="233"/>
      <c r="G29" s="233"/>
      <c r="H29" s="233"/>
      <c r="I29" s="233"/>
      <c r="J29" s="233"/>
      <c r="K29" s="233"/>
      <c r="L29" s="233"/>
      <c r="M29" s="233"/>
      <c r="N29" s="233"/>
      <c r="O29" s="233"/>
      <c r="P29" s="233"/>
    </row>
    <row r="30" spans="1:16" ht="16.5" customHeight="1">
      <c r="A30" s="233"/>
      <c r="B30" s="233"/>
      <c r="C30" s="233"/>
      <c r="D30" s="233"/>
      <c r="E30" s="233"/>
      <c r="F30" s="233"/>
      <c r="G30" s="233"/>
      <c r="H30" s="233"/>
      <c r="I30" s="233"/>
      <c r="J30" s="233"/>
      <c r="K30" s="233"/>
      <c r="L30" s="233"/>
      <c r="M30" s="233"/>
      <c r="N30" s="233"/>
      <c r="O30" s="233"/>
      <c r="P30" s="233"/>
    </row>
    <row r="31" spans="1:16" ht="16.5" customHeight="1">
      <c r="A31" s="233"/>
      <c r="B31" s="233"/>
      <c r="C31" s="233"/>
      <c r="D31" s="233"/>
      <c r="E31" s="233"/>
      <c r="F31" s="233"/>
      <c r="G31" s="233"/>
      <c r="H31" s="233"/>
      <c r="I31" s="233"/>
      <c r="J31" s="233"/>
      <c r="K31" s="233"/>
      <c r="L31" s="233"/>
      <c r="M31" s="233"/>
      <c r="N31" s="233"/>
      <c r="O31" s="233"/>
      <c r="P31" s="233"/>
    </row>
    <row r="32" spans="1:16" ht="31.5" customHeight="1" thickBot="1">
      <c r="A32" s="233"/>
      <c r="B32" s="233"/>
      <c r="C32" s="233"/>
      <c r="D32" s="233"/>
      <c r="E32" s="233"/>
      <c r="F32" s="233"/>
      <c r="G32" s="233"/>
      <c r="H32" s="233"/>
      <c r="I32" s="233"/>
      <c r="J32" s="235" t="s">
        <v>517</v>
      </c>
      <c r="K32" s="233"/>
      <c r="L32" s="233"/>
      <c r="M32" s="233"/>
      <c r="N32" s="233"/>
      <c r="O32" s="233"/>
      <c r="P32" s="233"/>
    </row>
    <row r="33" spans="1:16" ht="39" customHeight="1" thickBot="1">
      <c r="A33" s="233"/>
      <c r="B33" s="236" t="s">
        <v>518</v>
      </c>
      <c r="C33" s="237"/>
      <c r="D33" s="237"/>
      <c r="E33" s="238" t="s">
        <v>511</v>
      </c>
      <c r="F33" s="239" t="s">
        <v>3</v>
      </c>
      <c r="G33" s="240" t="s">
        <v>4</v>
      </c>
      <c r="H33" s="240" t="s">
        <v>5</v>
      </c>
      <c r="I33" s="240" t="s">
        <v>6</v>
      </c>
      <c r="J33" s="241" t="s">
        <v>7</v>
      </c>
      <c r="K33" s="233"/>
      <c r="L33" s="233"/>
      <c r="M33" s="233"/>
      <c r="N33" s="233"/>
      <c r="O33" s="233"/>
      <c r="P33" s="233"/>
    </row>
    <row r="34" spans="1:16" ht="39" customHeight="1">
      <c r="A34" s="233"/>
      <c r="B34" s="242"/>
      <c r="C34" s="1145" t="s">
        <v>519</v>
      </c>
      <c r="D34" s="1145"/>
      <c r="E34" s="1146"/>
      <c r="F34" s="243">
        <v>7.53</v>
      </c>
      <c r="G34" s="244">
        <v>6.25</v>
      </c>
      <c r="H34" s="244">
        <v>8.02</v>
      </c>
      <c r="I34" s="244">
        <v>13.03</v>
      </c>
      <c r="J34" s="245">
        <v>15.3</v>
      </c>
      <c r="K34" s="233"/>
      <c r="L34" s="233"/>
      <c r="M34" s="233"/>
      <c r="N34" s="233"/>
      <c r="O34" s="233"/>
      <c r="P34" s="233"/>
    </row>
    <row r="35" spans="1:16" ht="39" customHeight="1">
      <c r="A35" s="233"/>
      <c r="B35" s="246"/>
      <c r="C35" s="1139" t="s">
        <v>520</v>
      </c>
      <c r="D35" s="1140"/>
      <c r="E35" s="1141"/>
      <c r="F35" s="247">
        <v>10.210000000000001</v>
      </c>
      <c r="G35" s="248">
        <v>10.48</v>
      </c>
      <c r="H35" s="248">
        <v>9.68</v>
      </c>
      <c r="I35" s="248">
        <v>10.6</v>
      </c>
      <c r="J35" s="249">
        <v>12.06</v>
      </c>
      <c r="K35" s="233"/>
      <c r="L35" s="233"/>
      <c r="M35" s="233"/>
      <c r="N35" s="233"/>
      <c r="O35" s="233"/>
      <c r="P35" s="233"/>
    </row>
    <row r="36" spans="1:16" ht="39" customHeight="1">
      <c r="A36" s="233"/>
      <c r="B36" s="246"/>
      <c r="C36" s="1139" t="s">
        <v>521</v>
      </c>
      <c r="D36" s="1140"/>
      <c r="E36" s="1141"/>
      <c r="F36" s="247">
        <v>1.94</v>
      </c>
      <c r="G36" s="248">
        <v>1.39</v>
      </c>
      <c r="H36" s="248">
        <v>3.28</v>
      </c>
      <c r="I36" s="248">
        <v>4.05</v>
      </c>
      <c r="J36" s="249">
        <v>4.57</v>
      </c>
      <c r="K36" s="233"/>
      <c r="L36" s="233"/>
      <c r="M36" s="233"/>
      <c r="N36" s="233"/>
      <c r="O36" s="233"/>
      <c r="P36" s="233"/>
    </row>
    <row r="37" spans="1:16" ht="39" customHeight="1">
      <c r="A37" s="233"/>
      <c r="B37" s="246"/>
      <c r="C37" s="1139" t="s">
        <v>522</v>
      </c>
      <c r="D37" s="1140"/>
      <c r="E37" s="1141"/>
      <c r="F37" s="247">
        <v>1.3</v>
      </c>
      <c r="G37" s="248">
        <v>0.82</v>
      </c>
      <c r="H37" s="248">
        <v>1.04</v>
      </c>
      <c r="I37" s="248">
        <v>0.65</v>
      </c>
      <c r="J37" s="249">
        <v>1.04</v>
      </c>
      <c r="K37" s="233"/>
      <c r="L37" s="233"/>
      <c r="M37" s="233"/>
      <c r="N37" s="233"/>
      <c r="O37" s="233"/>
      <c r="P37" s="233"/>
    </row>
    <row r="38" spans="1:16" ht="39" customHeight="1">
      <c r="A38" s="233"/>
      <c r="B38" s="246"/>
      <c r="C38" s="1139" t="s">
        <v>523</v>
      </c>
      <c r="D38" s="1140"/>
      <c r="E38" s="1141"/>
      <c r="F38" s="247">
        <v>0.09</v>
      </c>
      <c r="G38" s="248">
        <v>0.15</v>
      </c>
      <c r="H38" s="248">
        <v>7.0000000000000007E-2</v>
      </c>
      <c r="I38" s="248">
        <v>0.08</v>
      </c>
      <c r="J38" s="249">
        <v>0.11</v>
      </c>
      <c r="K38" s="233"/>
      <c r="L38" s="233"/>
      <c r="M38" s="233"/>
      <c r="N38" s="233"/>
      <c r="O38" s="233"/>
      <c r="P38" s="233"/>
    </row>
    <row r="39" spans="1:16" ht="39" customHeight="1">
      <c r="A39" s="233"/>
      <c r="B39" s="246"/>
      <c r="C39" s="1139" t="s">
        <v>524</v>
      </c>
      <c r="D39" s="1140"/>
      <c r="E39" s="1141"/>
      <c r="F39" s="247">
        <v>0.03</v>
      </c>
      <c r="G39" s="248">
        <v>0.05</v>
      </c>
      <c r="H39" s="248">
        <v>0.05</v>
      </c>
      <c r="I39" s="248">
        <v>0.02</v>
      </c>
      <c r="J39" s="249">
        <v>0.1</v>
      </c>
      <c r="K39" s="233"/>
      <c r="L39" s="233"/>
      <c r="M39" s="233"/>
      <c r="N39" s="233"/>
      <c r="O39" s="233"/>
      <c r="P39" s="233"/>
    </row>
    <row r="40" spans="1:16" ht="39" customHeight="1">
      <c r="A40" s="233"/>
      <c r="B40" s="246"/>
      <c r="C40" s="1139" t="s">
        <v>525</v>
      </c>
      <c r="D40" s="1140"/>
      <c r="E40" s="1141"/>
      <c r="F40" s="247">
        <v>0</v>
      </c>
      <c r="G40" s="248">
        <v>0</v>
      </c>
      <c r="H40" s="248">
        <v>0</v>
      </c>
      <c r="I40" s="248">
        <v>0</v>
      </c>
      <c r="J40" s="249">
        <v>0</v>
      </c>
      <c r="K40" s="233"/>
      <c r="L40" s="233"/>
      <c r="M40" s="233"/>
      <c r="N40" s="233"/>
      <c r="O40" s="233"/>
      <c r="P40" s="233"/>
    </row>
    <row r="41" spans="1:16" ht="39" customHeight="1">
      <c r="A41" s="233"/>
      <c r="B41" s="246"/>
      <c r="C41" s="1139"/>
      <c r="D41" s="1140"/>
      <c r="E41" s="1141"/>
      <c r="F41" s="247"/>
      <c r="G41" s="248"/>
      <c r="H41" s="248"/>
      <c r="I41" s="248"/>
      <c r="J41" s="249"/>
      <c r="K41" s="233"/>
      <c r="L41" s="233"/>
      <c r="M41" s="233"/>
      <c r="N41" s="233"/>
      <c r="O41" s="233"/>
      <c r="P41" s="233"/>
    </row>
    <row r="42" spans="1:16" ht="39" customHeight="1">
      <c r="A42" s="233"/>
      <c r="B42" s="250"/>
      <c r="C42" s="1139" t="s">
        <v>526</v>
      </c>
      <c r="D42" s="1140"/>
      <c r="E42" s="1141"/>
      <c r="F42" s="247" t="s">
        <v>470</v>
      </c>
      <c r="G42" s="248" t="s">
        <v>470</v>
      </c>
      <c r="H42" s="248" t="s">
        <v>470</v>
      </c>
      <c r="I42" s="248" t="s">
        <v>470</v>
      </c>
      <c r="J42" s="249" t="s">
        <v>470</v>
      </c>
      <c r="K42" s="233"/>
      <c r="L42" s="233"/>
      <c r="M42" s="233"/>
      <c r="N42" s="233"/>
      <c r="O42" s="233"/>
      <c r="P42" s="233"/>
    </row>
    <row r="43" spans="1:16" ht="39" customHeight="1" thickBot="1">
      <c r="A43" s="233"/>
      <c r="B43" s="251"/>
      <c r="C43" s="1142" t="s">
        <v>527</v>
      </c>
      <c r="D43" s="1143"/>
      <c r="E43" s="1144"/>
      <c r="F43" s="252" t="s">
        <v>470</v>
      </c>
      <c r="G43" s="253" t="s">
        <v>470</v>
      </c>
      <c r="H43" s="253" t="s">
        <v>470</v>
      </c>
      <c r="I43" s="253" t="s">
        <v>470</v>
      </c>
      <c r="J43" s="254" t="s">
        <v>470</v>
      </c>
      <c r="K43" s="233"/>
      <c r="L43" s="233"/>
      <c r="M43" s="233"/>
      <c r="N43" s="233"/>
      <c r="O43" s="233"/>
      <c r="P43" s="233"/>
    </row>
    <row r="44" spans="1:16" ht="39" customHeight="1">
      <c r="A44" s="233"/>
      <c r="B44" s="255" t="s">
        <v>528</v>
      </c>
      <c r="C44" s="256"/>
      <c r="D44" s="257"/>
      <c r="E44" s="257"/>
      <c r="F44" s="258"/>
      <c r="G44" s="258"/>
      <c r="H44" s="258"/>
      <c r="I44" s="258"/>
      <c r="J44" s="258"/>
      <c r="K44" s="233"/>
      <c r="L44" s="233"/>
      <c r="M44" s="233"/>
      <c r="N44" s="233"/>
      <c r="O44" s="233"/>
      <c r="P44" s="233"/>
    </row>
    <row r="45" spans="1:16" ht="17.25">
      <c r="A45" s="233"/>
      <c r="B45" s="233"/>
      <c r="C45" s="233"/>
      <c r="D45" s="233"/>
      <c r="E45" s="233"/>
      <c r="F45" s="233"/>
      <c r="G45" s="233"/>
      <c r="H45" s="233"/>
      <c r="I45" s="233"/>
      <c r="J45" s="233"/>
      <c r="K45" s="233"/>
      <c r="L45" s="233"/>
      <c r="M45" s="233"/>
      <c r="N45" s="233"/>
      <c r="O45" s="233"/>
      <c r="P45" s="233"/>
    </row>
  </sheetData>
  <sheetProtection algorithmName="SHA-512" hashValue="s0XI9PYmzq4Y3BHm2saGqWMG8kiBP9gFWv9TT53CA1ZjvdnMp+kp/Z+wEcgEDG3LjqMW1kaJwyAojf42JRzyoQ==" saltValue="UooD3P45B1bjPBwRy4tY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529</v>
      </c>
      <c r="P43" s="259"/>
      <c r="Q43" s="259"/>
      <c r="R43" s="259"/>
      <c r="S43" s="259"/>
      <c r="T43" s="259"/>
      <c r="U43" s="259"/>
    </row>
    <row r="44" spans="1:21" ht="30.75" customHeight="1" thickBot="1">
      <c r="A44" s="259"/>
      <c r="B44" s="262" t="s">
        <v>530</v>
      </c>
      <c r="C44" s="263"/>
      <c r="D44" s="263"/>
      <c r="E44" s="264"/>
      <c r="F44" s="264"/>
      <c r="G44" s="264"/>
      <c r="H44" s="264"/>
      <c r="I44" s="264"/>
      <c r="J44" s="265" t="s">
        <v>511</v>
      </c>
      <c r="K44" s="266" t="s">
        <v>3</v>
      </c>
      <c r="L44" s="267" t="s">
        <v>4</v>
      </c>
      <c r="M44" s="267" t="s">
        <v>5</v>
      </c>
      <c r="N44" s="267" t="s">
        <v>6</v>
      </c>
      <c r="O44" s="268" t="s">
        <v>7</v>
      </c>
      <c r="P44" s="259"/>
      <c r="Q44" s="259"/>
      <c r="R44" s="259"/>
      <c r="S44" s="259"/>
      <c r="T44" s="259"/>
      <c r="U44" s="259"/>
    </row>
    <row r="45" spans="1:21" ht="30.75" customHeight="1">
      <c r="A45" s="259"/>
      <c r="B45" s="1170" t="s">
        <v>531</v>
      </c>
      <c r="C45" s="1171"/>
      <c r="D45" s="269"/>
      <c r="E45" s="1176" t="s">
        <v>532</v>
      </c>
      <c r="F45" s="1176"/>
      <c r="G45" s="1176"/>
      <c r="H45" s="1176"/>
      <c r="I45" s="1176"/>
      <c r="J45" s="1177"/>
      <c r="K45" s="270">
        <v>260</v>
      </c>
      <c r="L45" s="271">
        <v>272</v>
      </c>
      <c r="M45" s="271">
        <v>287</v>
      </c>
      <c r="N45" s="271">
        <v>299</v>
      </c>
      <c r="O45" s="272">
        <v>357</v>
      </c>
      <c r="P45" s="259"/>
      <c r="Q45" s="259"/>
      <c r="R45" s="259"/>
      <c r="S45" s="259"/>
      <c r="T45" s="259"/>
      <c r="U45" s="259"/>
    </row>
    <row r="46" spans="1:21" ht="30.75" customHeight="1">
      <c r="A46" s="259"/>
      <c r="B46" s="1172"/>
      <c r="C46" s="1173"/>
      <c r="D46" s="273"/>
      <c r="E46" s="1149" t="s">
        <v>533</v>
      </c>
      <c r="F46" s="1149"/>
      <c r="G46" s="1149"/>
      <c r="H46" s="1149"/>
      <c r="I46" s="1149"/>
      <c r="J46" s="1150"/>
      <c r="K46" s="274" t="s">
        <v>470</v>
      </c>
      <c r="L46" s="275" t="s">
        <v>470</v>
      </c>
      <c r="M46" s="275" t="s">
        <v>470</v>
      </c>
      <c r="N46" s="275" t="s">
        <v>470</v>
      </c>
      <c r="O46" s="276" t="s">
        <v>470</v>
      </c>
      <c r="P46" s="259"/>
      <c r="Q46" s="259"/>
      <c r="R46" s="259"/>
      <c r="S46" s="259"/>
      <c r="T46" s="259"/>
      <c r="U46" s="259"/>
    </row>
    <row r="47" spans="1:21" ht="30.75" customHeight="1">
      <c r="A47" s="259"/>
      <c r="B47" s="1172"/>
      <c r="C47" s="1173"/>
      <c r="D47" s="273"/>
      <c r="E47" s="1149" t="s">
        <v>534</v>
      </c>
      <c r="F47" s="1149"/>
      <c r="G47" s="1149"/>
      <c r="H47" s="1149"/>
      <c r="I47" s="1149"/>
      <c r="J47" s="1150"/>
      <c r="K47" s="274" t="s">
        <v>470</v>
      </c>
      <c r="L47" s="275" t="s">
        <v>470</v>
      </c>
      <c r="M47" s="275" t="s">
        <v>470</v>
      </c>
      <c r="N47" s="275" t="s">
        <v>470</v>
      </c>
      <c r="O47" s="276" t="s">
        <v>470</v>
      </c>
      <c r="P47" s="259"/>
      <c r="Q47" s="259"/>
      <c r="R47" s="259"/>
      <c r="S47" s="259"/>
      <c r="T47" s="259"/>
      <c r="U47" s="259"/>
    </row>
    <row r="48" spans="1:21" ht="30.75" customHeight="1">
      <c r="A48" s="259"/>
      <c r="B48" s="1172"/>
      <c r="C48" s="1173"/>
      <c r="D48" s="273"/>
      <c r="E48" s="1149" t="s">
        <v>535</v>
      </c>
      <c r="F48" s="1149"/>
      <c r="G48" s="1149"/>
      <c r="H48" s="1149"/>
      <c r="I48" s="1149"/>
      <c r="J48" s="1150"/>
      <c r="K48" s="274">
        <v>0</v>
      </c>
      <c r="L48" s="275">
        <v>0</v>
      </c>
      <c r="M48" s="275">
        <v>0</v>
      </c>
      <c r="N48" s="275">
        <v>0</v>
      </c>
      <c r="O48" s="276">
        <v>0</v>
      </c>
      <c r="P48" s="259"/>
      <c r="Q48" s="259"/>
      <c r="R48" s="259"/>
      <c r="S48" s="259"/>
      <c r="T48" s="259"/>
      <c r="U48" s="259"/>
    </row>
    <row r="49" spans="1:21" ht="30.75" customHeight="1">
      <c r="A49" s="259"/>
      <c r="B49" s="1172"/>
      <c r="C49" s="1173"/>
      <c r="D49" s="273"/>
      <c r="E49" s="1149" t="s">
        <v>536</v>
      </c>
      <c r="F49" s="1149"/>
      <c r="G49" s="1149"/>
      <c r="H49" s="1149"/>
      <c r="I49" s="1149"/>
      <c r="J49" s="1150"/>
      <c r="K49" s="274">
        <v>131</v>
      </c>
      <c r="L49" s="275">
        <v>148</v>
      </c>
      <c r="M49" s="275">
        <v>147</v>
      </c>
      <c r="N49" s="275">
        <v>156</v>
      </c>
      <c r="O49" s="276">
        <v>150</v>
      </c>
      <c r="P49" s="259"/>
      <c r="Q49" s="259"/>
      <c r="R49" s="259"/>
      <c r="S49" s="259"/>
      <c r="T49" s="259"/>
      <c r="U49" s="259"/>
    </row>
    <row r="50" spans="1:21" ht="30.75" customHeight="1">
      <c r="A50" s="259"/>
      <c r="B50" s="1172"/>
      <c r="C50" s="1173"/>
      <c r="D50" s="273"/>
      <c r="E50" s="1149" t="s">
        <v>537</v>
      </c>
      <c r="F50" s="1149"/>
      <c r="G50" s="1149"/>
      <c r="H50" s="1149"/>
      <c r="I50" s="1149"/>
      <c r="J50" s="1150"/>
      <c r="K50" s="274" t="s">
        <v>470</v>
      </c>
      <c r="L50" s="275" t="s">
        <v>470</v>
      </c>
      <c r="M50" s="275" t="s">
        <v>470</v>
      </c>
      <c r="N50" s="275" t="s">
        <v>470</v>
      </c>
      <c r="O50" s="276" t="s">
        <v>470</v>
      </c>
      <c r="P50" s="259"/>
      <c r="Q50" s="259"/>
      <c r="R50" s="259"/>
      <c r="S50" s="259"/>
      <c r="T50" s="259"/>
      <c r="U50" s="259"/>
    </row>
    <row r="51" spans="1:21" ht="30.75" customHeight="1">
      <c r="A51" s="259"/>
      <c r="B51" s="1174"/>
      <c r="C51" s="1175"/>
      <c r="D51" s="277"/>
      <c r="E51" s="1149" t="s">
        <v>538</v>
      </c>
      <c r="F51" s="1149"/>
      <c r="G51" s="1149"/>
      <c r="H51" s="1149"/>
      <c r="I51" s="1149"/>
      <c r="J51" s="1150"/>
      <c r="K51" s="274" t="s">
        <v>470</v>
      </c>
      <c r="L51" s="275" t="s">
        <v>470</v>
      </c>
      <c r="M51" s="275" t="s">
        <v>470</v>
      </c>
      <c r="N51" s="275" t="s">
        <v>470</v>
      </c>
      <c r="O51" s="276" t="s">
        <v>470</v>
      </c>
      <c r="P51" s="259"/>
      <c r="Q51" s="259"/>
      <c r="R51" s="259"/>
      <c r="S51" s="259"/>
      <c r="T51" s="259"/>
      <c r="U51" s="259"/>
    </row>
    <row r="52" spans="1:21" ht="30.75" customHeight="1">
      <c r="A52" s="259"/>
      <c r="B52" s="1147" t="s">
        <v>539</v>
      </c>
      <c r="C52" s="1148"/>
      <c r="D52" s="277"/>
      <c r="E52" s="1149" t="s">
        <v>540</v>
      </c>
      <c r="F52" s="1149"/>
      <c r="G52" s="1149"/>
      <c r="H52" s="1149"/>
      <c r="I52" s="1149"/>
      <c r="J52" s="1150"/>
      <c r="K52" s="274">
        <v>298</v>
      </c>
      <c r="L52" s="275">
        <v>301</v>
      </c>
      <c r="M52" s="275">
        <v>313</v>
      </c>
      <c r="N52" s="275">
        <v>319</v>
      </c>
      <c r="O52" s="276">
        <v>324</v>
      </c>
      <c r="P52" s="259"/>
      <c r="Q52" s="259"/>
      <c r="R52" s="259"/>
      <c r="S52" s="259"/>
      <c r="T52" s="259"/>
      <c r="U52" s="259"/>
    </row>
    <row r="53" spans="1:21" ht="30.75" customHeight="1" thickBot="1">
      <c r="A53" s="259"/>
      <c r="B53" s="1151" t="s">
        <v>541</v>
      </c>
      <c r="C53" s="1152"/>
      <c r="D53" s="278"/>
      <c r="E53" s="1153" t="s">
        <v>542</v>
      </c>
      <c r="F53" s="1153"/>
      <c r="G53" s="1153"/>
      <c r="H53" s="1153"/>
      <c r="I53" s="1153"/>
      <c r="J53" s="1154"/>
      <c r="K53" s="279">
        <v>93</v>
      </c>
      <c r="L53" s="280">
        <v>119</v>
      </c>
      <c r="M53" s="280">
        <v>121</v>
      </c>
      <c r="N53" s="280">
        <v>136</v>
      </c>
      <c r="O53" s="281">
        <v>183</v>
      </c>
      <c r="P53" s="259"/>
      <c r="Q53" s="259"/>
      <c r="R53" s="259"/>
      <c r="S53" s="259"/>
      <c r="T53" s="259"/>
      <c r="U53" s="259"/>
    </row>
    <row r="54" spans="1:21" ht="24" customHeight="1">
      <c r="A54" s="259"/>
      <c r="B54" s="282" t="s">
        <v>543</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t="s">
        <v>544</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545</v>
      </c>
      <c r="C56" s="284"/>
      <c r="D56" s="284"/>
      <c r="E56" s="284"/>
      <c r="F56" s="284"/>
      <c r="G56" s="284"/>
      <c r="H56" s="284"/>
      <c r="I56" s="284"/>
      <c r="J56" s="284"/>
      <c r="K56" s="285"/>
      <c r="L56" s="285"/>
      <c r="M56" s="285"/>
      <c r="N56" s="285"/>
      <c r="O56" s="286" t="s">
        <v>546</v>
      </c>
      <c r="P56" s="259"/>
      <c r="Q56" s="259"/>
      <c r="R56" s="259"/>
      <c r="S56" s="259"/>
      <c r="T56" s="259"/>
      <c r="U56" s="259"/>
    </row>
    <row r="57" spans="1:21" ht="31.5" customHeight="1" thickBot="1">
      <c r="A57" s="259"/>
      <c r="B57" s="287"/>
      <c r="C57" s="288"/>
      <c r="D57" s="288"/>
      <c r="E57" s="289"/>
      <c r="F57" s="289"/>
      <c r="G57" s="289"/>
      <c r="H57" s="289"/>
      <c r="I57" s="289"/>
      <c r="J57" s="290" t="s">
        <v>511</v>
      </c>
      <c r="K57" s="291" t="s">
        <v>547</v>
      </c>
      <c r="L57" s="292" t="s">
        <v>548</v>
      </c>
      <c r="M57" s="292" t="s">
        <v>549</v>
      </c>
      <c r="N57" s="292" t="s">
        <v>550</v>
      </c>
      <c r="O57" s="293" t="s">
        <v>551</v>
      </c>
      <c r="P57" s="259"/>
      <c r="Q57" s="259"/>
      <c r="R57" s="259"/>
      <c r="S57" s="259"/>
      <c r="T57" s="259"/>
      <c r="U57" s="259"/>
    </row>
    <row r="58" spans="1:21" ht="31.5" customHeight="1">
      <c r="B58" s="1155" t="s">
        <v>552</v>
      </c>
      <c r="C58" s="1156"/>
      <c r="D58" s="1161" t="s">
        <v>553</v>
      </c>
      <c r="E58" s="1162"/>
      <c r="F58" s="1162"/>
      <c r="G58" s="1162"/>
      <c r="H58" s="1162"/>
      <c r="I58" s="1162"/>
      <c r="J58" s="1163"/>
      <c r="K58" s="294"/>
      <c r="L58" s="295"/>
      <c r="M58" s="295"/>
      <c r="N58" s="295"/>
      <c r="O58" s="296"/>
    </row>
    <row r="59" spans="1:21" ht="31.5" customHeight="1">
      <c r="B59" s="1157"/>
      <c r="C59" s="1158"/>
      <c r="D59" s="1164" t="s">
        <v>554</v>
      </c>
      <c r="E59" s="1165"/>
      <c r="F59" s="1165"/>
      <c r="G59" s="1165"/>
      <c r="H59" s="1165"/>
      <c r="I59" s="1165"/>
      <c r="J59" s="1166"/>
      <c r="K59" s="297"/>
      <c r="L59" s="298"/>
      <c r="M59" s="298"/>
      <c r="N59" s="298"/>
      <c r="O59" s="299"/>
    </row>
    <row r="60" spans="1:21" ht="31.5" customHeight="1" thickBot="1">
      <c r="B60" s="1159"/>
      <c r="C60" s="1160"/>
      <c r="D60" s="1167" t="s">
        <v>555</v>
      </c>
      <c r="E60" s="1168"/>
      <c r="F60" s="1168"/>
      <c r="G60" s="1168"/>
      <c r="H60" s="1168"/>
      <c r="I60" s="1168"/>
      <c r="J60" s="1169"/>
      <c r="K60" s="300"/>
      <c r="L60" s="301"/>
      <c r="M60" s="301"/>
      <c r="N60" s="301"/>
      <c r="O60" s="302"/>
    </row>
    <row r="61" spans="1:21" ht="24" customHeight="1">
      <c r="B61" s="303"/>
      <c r="C61" s="303"/>
      <c r="D61" s="304" t="s">
        <v>556</v>
      </c>
      <c r="E61" s="305"/>
      <c r="F61" s="305"/>
      <c r="G61" s="305"/>
      <c r="H61" s="305"/>
      <c r="I61" s="305"/>
      <c r="J61" s="305"/>
      <c r="K61" s="305"/>
      <c r="L61" s="305"/>
      <c r="M61" s="305"/>
      <c r="N61" s="305"/>
      <c r="O61" s="305"/>
    </row>
    <row r="62" spans="1:21" ht="24" customHeight="1">
      <c r="B62" s="306"/>
      <c r="C62" s="306"/>
      <c r="D62" s="304" t="s">
        <v>557</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9N5wIHFIuGinOS1VjBDbtKrjjfdPHQxqGdpcG1ixtuQhG0s37kSxFC7w9XuGEuKLQPDPcB0YcONVOZqQSfNuAg==" saltValue="1kKn0Jeg0/Xm0Ka+6M2/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529</v>
      </c>
    </row>
    <row r="40" spans="2:13" ht="27.75" customHeight="1" thickBot="1">
      <c r="B40" s="309" t="s">
        <v>530</v>
      </c>
      <c r="C40" s="310"/>
      <c r="D40" s="310"/>
      <c r="E40" s="311"/>
      <c r="F40" s="311"/>
      <c r="G40" s="311"/>
      <c r="H40" s="312" t="s">
        <v>511</v>
      </c>
      <c r="I40" s="313" t="s">
        <v>3</v>
      </c>
      <c r="J40" s="314" t="s">
        <v>4</v>
      </c>
      <c r="K40" s="314" t="s">
        <v>5</v>
      </c>
      <c r="L40" s="314" t="s">
        <v>6</v>
      </c>
      <c r="M40" s="315" t="s">
        <v>7</v>
      </c>
    </row>
    <row r="41" spans="2:13" ht="27.75" customHeight="1">
      <c r="B41" s="1190" t="s">
        <v>558</v>
      </c>
      <c r="C41" s="1191"/>
      <c r="D41" s="316"/>
      <c r="E41" s="1192" t="s">
        <v>559</v>
      </c>
      <c r="F41" s="1192"/>
      <c r="G41" s="1192"/>
      <c r="H41" s="1193"/>
      <c r="I41" s="317">
        <v>3317</v>
      </c>
      <c r="J41" s="318">
        <v>3372</v>
      </c>
      <c r="K41" s="318">
        <v>3566</v>
      </c>
      <c r="L41" s="318">
        <v>3494</v>
      </c>
      <c r="M41" s="319">
        <v>3199</v>
      </c>
    </row>
    <row r="42" spans="2:13" ht="27.75" customHeight="1">
      <c r="B42" s="1180"/>
      <c r="C42" s="1181"/>
      <c r="D42" s="320"/>
      <c r="E42" s="1184" t="s">
        <v>560</v>
      </c>
      <c r="F42" s="1184"/>
      <c r="G42" s="1184"/>
      <c r="H42" s="1185"/>
      <c r="I42" s="321" t="s">
        <v>470</v>
      </c>
      <c r="J42" s="322" t="s">
        <v>470</v>
      </c>
      <c r="K42" s="322" t="s">
        <v>470</v>
      </c>
      <c r="L42" s="322" t="s">
        <v>470</v>
      </c>
      <c r="M42" s="323" t="s">
        <v>470</v>
      </c>
    </row>
    <row r="43" spans="2:13" ht="27.75" customHeight="1">
      <c r="B43" s="1180"/>
      <c r="C43" s="1181"/>
      <c r="D43" s="320"/>
      <c r="E43" s="1184" t="s">
        <v>561</v>
      </c>
      <c r="F43" s="1184"/>
      <c r="G43" s="1184"/>
      <c r="H43" s="1185"/>
      <c r="I43" s="321">
        <v>1</v>
      </c>
      <c r="J43" s="322">
        <v>1</v>
      </c>
      <c r="K43" s="322">
        <v>1</v>
      </c>
      <c r="L43" s="322">
        <v>1</v>
      </c>
      <c r="M43" s="323">
        <v>0</v>
      </c>
    </row>
    <row r="44" spans="2:13" ht="27.75" customHeight="1">
      <c r="B44" s="1180"/>
      <c r="C44" s="1181"/>
      <c r="D44" s="320"/>
      <c r="E44" s="1184" t="s">
        <v>562</v>
      </c>
      <c r="F44" s="1184"/>
      <c r="G44" s="1184"/>
      <c r="H44" s="1185"/>
      <c r="I44" s="321">
        <v>1258</v>
      </c>
      <c r="J44" s="322">
        <v>1339</v>
      </c>
      <c r="K44" s="322">
        <v>1399</v>
      </c>
      <c r="L44" s="322">
        <v>1560</v>
      </c>
      <c r="M44" s="323">
        <v>1857</v>
      </c>
    </row>
    <row r="45" spans="2:13" ht="27.75" customHeight="1">
      <c r="B45" s="1180"/>
      <c r="C45" s="1181"/>
      <c r="D45" s="320"/>
      <c r="E45" s="1184" t="s">
        <v>563</v>
      </c>
      <c r="F45" s="1184"/>
      <c r="G45" s="1184"/>
      <c r="H45" s="1185"/>
      <c r="I45" s="321">
        <v>952</v>
      </c>
      <c r="J45" s="322">
        <v>865</v>
      </c>
      <c r="K45" s="322">
        <v>893</v>
      </c>
      <c r="L45" s="322">
        <v>842</v>
      </c>
      <c r="M45" s="323">
        <v>893</v>
      </c>
    </row>
    <row r="46" spans="2:13" ht="27.75" customHeight="1">
      <c r="B46" s="1180"/>
      <c r="C46" s="1181"/>
      <c r="D46" s="324"/>
      <c r="E46" s="1184" t="s">
        <v>564</v>
      </c>
      <c r="F46" s="1184"/>
      <c r="G46" s="1184"/>
      <c r="H46" s="1185"/>
      <c r="I46" s="321" t="s">
        <v>470</v>
      </c>
      <c r="J46" s="322" t="s">
        <v>470</v>
      </c>
      <c r="K46" s="322" t="s">
        <v>470</v>
      </c>
      <c r="L46" s="322" t="s">
        <v>470</v>
      </c>
      <c r="M46" s="323" t="s">
        <v>470</v>
      </c>
    </row>
    <row r="47" spans="2:13" ht="27.75" customHeight="1">
      <c r="B47" s="1180"/>
      <c r="C47" s="1181"/>
      <c r="D47" s="325"/>
      <c r="E47" s="1194" t="s">
        <v>565</v>
      </c>
      <c r="F47" s="1195"/>
      <c r="G47" s="1195"/>
      <c r="H47" s="1196"/>
      <c r="I47" s="321" t="s">
        <v>470</v>
      </c>
      <c r="J47" s="322" t="s">
        <v>470</v>
      </c>
      <c r="K47" s="322" t="s">
        <v>470</v>
      </c>
      <c r="L47" s="322" t="s">
        <v>470</v>
      </c>
      <c r="M47" s="323" t="s">
        <v>470</v>
      </c>
    </row>
    <row r="48" spans="2:13" ht="27.75" customHeight="1">
      <c r="B48" s="1180"/>
      <c r="C48" s="1181"/>
      <c r="D48" s="320"/>
      <c r="E48" s="1184" t="s">
        <v>566</v>
      </c>
      <c r="F48" s="1184"/>
      <c r="G48" s="1184"/>
      <c r="H48" s="1185"/>
      <c r="I48" s="321" t="s">
        <v>470</v>
      </c>
      <c r="J48" s="322" t="s">
        <v>470</v>
      </c>
      <c r="K48" s="322" t="s">
        <v>470</v>
      </c>
      <c r="L48" s="322" t="s">
        <v>470</v>
      </c>
      <c r="M48" s="323" t="s">
        <v>470</v>
      </c>
    </row>
    <row r="49" spans="2:13" ht="27.75" customHeight="1">
      <c r="B49" s="1182"/>
      <c r="C49" s="1183"/>
      <c r="D49" s="320"/>
      <c r="E49" s="1184" t="s">
        <v>567</v>
      </c>
      <c r="F49" s="1184"/>
      <c r="G49" s="1184"/>
      <c r="H49" s="1185"/>
      <c r="I49" s="321" t="s">
        <v>470</v>
      </c>
      <c r="J49" s="322" t="s">
        <v>470</v>
      </c>
      <c r="K49" s="322" t="s">
        <v>470</v>
      </c>
      <c r="L49" s="322" t="s">
        <v>470</v>
      </c>
      <c r="M49" s="323" t="s">
        <v>470</v>
      </c>
    </row>
    <row r="50" spans="2:13" ht="27.75" customHeight="1">
      <c r="B50" s="1178" t="s">
        <v>568</v>
      </c>
      <c r="C50" s="1179"/>
      <c r="D50" s="326"/>
      <c r="E50" s="1184" t="s">
        <v>569</v>
      </c>
      <c r="F50" s="1184"/>
      <c r="G50" s="1184"/>
      <c r="H50" s="1185"/>
      <c r="I50" s="321">
        <v>1583</v>
      </c>
      <c r="J50" s="322">
        <v>1480</v>
      </c>
      <c r="K50" s="322">
        <v>1575</v>
      </c>
      <c r="L50" s="322">
        <v>1888</v>
      </c>
      <c r="M50" s="323">
        <v>2163</v>
      </c>
    </row>
    <row r="51" spans="2:13" ht="27.75" customHeight="1">
      <c r="B51" s="1180"/>
      <c r="C51" s="1181"/>
      <c r="D51" s="320"/>
      <c r="E51" s="1184" t="s">
        <v>570</v>
      </c>
      <c r="F51" s="1184"/>
      <c r="G51" s="1184"/>
      <c r="H51" s="1185"/>
      <c r="I51" s="321" t="s">
        <v>470</v>
      </c>
      <c r="J51" s="322" t="s">
        <v>470</v>
      </c>
      <c r="K51" s="322" t="s">
        <v>470</v>
      </c>
      <c r="L51" s="322" t="s">
        <v>470</v>
      </c>
      <c r="M51" s="323" t="s">
        <v>470</v>
      </c>
    </row>
    <row r="52" spans="2:13" ht="27.75" customHeight="1">
      <c r="B52" s="1182"/>
      <c r="C52" s="1183"/>
      <c r="D52" s="320"/>
      <c r="E52" s="1184" t="s">
        <v>571</v>
      </c>
      <c r="F52" s="1184"/>
      <c r="G52" s="1184"/>
      <c r="H52" s="1185"/>
      <c r="I52" s="321">
        <v>3752</v>
      </c>
      <c r="J52" s="322">
        <v>3859</v>
      </c>
      <c r="K52" s="322">
        <v>3711</v>
      </c>
      <c r="L52" s="322">
        <v>3736</v>
      </c>
      <c r="M52" s="323">
        <v>3711</v>
      </c>
    </row>
    <row r="53" spans="2:13" ht="27.75" customHeight="1" thickBot="1">
      <c r="B53" s="1186" t="s">
        <v>541</v>
      </c>
      <c r="C53" s="1187"/>
      <c r="D53" s="327"/>
      <c r="E53" s="1188" t="s">
        <v>572</v>
      </c>
      <c r="F53" s="1188"/>
      <c r="G53" s="1188"/>
      <c r="H53" s="1189"/>
      <c r="I53" s="328">
        <v>193</v>
      </c>
      <c r="J53" s="329">
        <v>238</v>
      </c>
      <c r="K53" s="329">
        <v>574</v>
      </c>
      <c r="L53" s="329">
        <v>273</v>
      </c>
      <c r="M53" s="330">
        <v>75</v>
      </c>
    </row>
    <row r="54" spans="2:13" ht="27.75" customHeight="1">
      <c r="B54" s="331" t="s">
        <v>573</v>
      </c>
      <c r="C54" s="332"/>
      <c r="D54" s="332"/>
      <c r="E54" s="333"/>
      <c r="F54" s="333"/>
      <c r="G54" s="333"/>
      <c r="H54" s="333"/>
      <c r="I54" s="334"/>
      <c r="J54" s="334"/>
      <c r="K54" s="334"/>
      <c r="L54" s="334"/>
      <c r="M54" s="334"/>
    </row>
    <row r="55" spans="2:13"/>
  </sheetData>
  <sheetProtection algorithmName="SHA-512" hashValue="5Jb3hdXrodzq8SJR17uNEqXUqn1bmd2BctaVZD+9bPUWZP6lt0sltmCGUqSAkSUJFPjfJS/z/jMAE8EvOlrxfw==" saltValue="PgEwYUoA8MtkqvELucOt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574</v>
      </c>
    </row>
    <row r="54" spans="2:8" ht="29.25" customHeight="1" thickBot="1">
      <c r="B54" s="336" t="s">
        <v>24</v>
      </c>
      <c r="C54" s="337"/>
      <c r="D54" s="337"/>
      <c r="E54" s="338" t="s">
        <v>511</v>
      </c>
      <c r="F54" s="339" t="s">
        <v>5</v>
      </c>
      <c r="G54" s="339" t="s">
        <v>6</v>
      </c>
      <c r="H54" s="340" t="s">
        <v>7</v>
      </c>
    </row>
    <row r="55" spans="2:8" ht="52.5" customHeight="1">
      <c r="B55" s="341"/>
      <c r="C55" s="1205" t="s">
        <v>124</v>
      </c>
      <c r="D55" s="1205"/>
      <c r="E55" s="1206"/>
      <c r="F55" s="342">
        <v>513</v>
      </c>
      <c r="G55" s="342">
        <v>555</v>
      </c>
      <c r="H55" s="343">
        <v>749</v>
      </c>
    </row>
    <row r="56" spans="2:8" ht="52.5" customHeight="1">
      <c r="B56" s="344"/>
      <c r="C56" s="1207" t="s">
        <v>575</v>
      </c>
      <c r="D56" s="1207"/>
      <c r="E56" s="1208"/>
      <c r="F56" s="345">
        <v>55</v>
      </c>
      <c r="G56" s="345">
        <v>110</v>
      </c>
      <c r="H56" s="346">
        <v>110</v>
      </c>
    </row>
    <row r="57" spans="2:8" ht="53.25" customHeight="1">
      <c r="B57" s="344"/>
      <c r="C57" s="1209" t="s">
        <v>129</v>
      </c>
      <c r="D57" s="1209"/>
      <c r="E57" s="1210"/>
      <c r="F57" s="347">
        <v>821</v>
      </c>
      <c r="G57" s="347">
        <v>1001</v>
      </c>
      <c r="H57" s="348">
        <v>1069</v>
      </c>
    </row>
    <row r="58" spans="2:8" ht="45.75" customHeight="1">
      <c r="B58" s="349"/>
      <c r="C58" s="1197" t="s">
        <v>576</v>
      </c>
      <c r="D58" s="1198"/>
      <c r="E58" s="1199"/>
      <c r="F58" s="350">
        <v>589</v>
      </c>
      <c r="G58" s="350">
        <v>726</v>
      </c>
      <c r="H58" s="351">
        <v>776</v>
      </c>
    </row>
    <row r="59" spans="2:8" ht="45.75" customHeight="1">
      <c r="B59" s="349"/>
      <c r="C59" s="1197" t="s">
        <v>577</v>
      </c>
      <c r="D59" s="1198"/>
      <c r="E59" s="1199"/>
      <c r="F59" s="350">
        <v>83</v>
      </c>
      <c r="G59" s="350">
        <v>83</v>
      </c>
      <c r="H59" s="351">
        <v>83</v>
      </c>
    </row>
    <row r="60" spans="2:8" ht="45.75" customHeight="1">
      <c r="B60" s="349"/>
      <c r="C60" s="1197" t="s">
        <v>578</v>
      </c>
      <c r="D60" s="1198"/>
      <c r="E60" s="1199"/>
      <c r="F60" s="350">
        <v>50</v>
      </c>
      <c r="G60" s="350">
        <v>70</v>
      </c>
      <c r="H60" s="351">
        <v>70</v>
      </c>
    </row>
    <row r="61" spans="2:8" ht="45.75" customHeight="1">
      <c r="B61" s="349"/>
      <c r="C61" s="1197" t="s">
        <v>579</v>
      </c>
      <c r="D61" s="1198"/>
      <c r="E61" s="1199"/>
      <c r="F61" s="350">
        <v>52</v>
      </c>
      <c r="G61" s="350">
        <v>52</v>
      </c>
      <c r="H61" s="351">
        <v>52</v>
      </c>
    </row>
    <row r="62" spans="2:8" ht="45.75" customHeight="1" thickBot="1">
      <c r="B62" s="352"/>
      <c r="C62" s="1200" t="s">
        <v>580</v>
      </c>
      <c r="D62" s="1201"/>
      <c r="E62" s="1202"/>
      <c r="F62" s="353">
        <v>20</v>
      </c>
      <c r="G62" s="353">
        <v>32</v>
      </c>
      <c r="H62" s="354">
        <v>40</v>
      </c>
    </row>
    <row r="63" spans="2:8" ht="52.5" customHeight="1" thickBot="1">
      <c r="B63" s="355"/>
      <c r="C63" s="1203" t="s">
        <v>581</v>
      </c>
      <c r="D63" s="1203"/>
      <c r="E63" s="1204"/>
      <c r="F63" s="356">
        <v>1388</v>
      </c>
      <c r="G63" s="356">
        <v>1667</v>
      </c>
      <c r="H63" s="357">
        <v>1928</v>
      </c>
    </row>
    <row r="64" spans="2:8"/>
  </sheetData>
  <sheetProtection algorithmName="SHA-512" hashValue="gr8fJvOIQeMPAVNG9mYPM+YzeqWWhZxV+yOaWUnB+tW6g+FTUu+joAc1XhpyDZpwjxpHG9he1G4ItxgVevRXww==" saltValue="CCLYHx/ENnlgqhGn04mh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W71" sqref="AW71"/>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11" t="s">
        <v>15</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c r="B44" s="10"/>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c r="B45" s="10"/>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c r="B46" s="10"/>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c r="B47" s="10"/>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220"/>
      <c r="H50" s="1220"/>
      <c r="I50" s="1220"/>
      <c r="J50" s="1220"/>
      <c r="K50" s="20"/>
      <c r="L50" s="20"/>
      <c r="M50" s="21"/>
      <c r="N50" s="21"/>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3</v>
      </c>
      <c r="BQ50" s="1224"/>
      <c r="BR50" s="1224"/>
      <c r="BS50" s="1224"/>
      <c r="BT50" s="1224"/>
      <c r="BU50" s="1224"/>
      <c r="BV50" s="1224"/>
      <c r="BW50" s="1224"/>
      <c r="BX50" s="1224" t="s">
        <v>4</v>
      </c>
      <c r="BY50" s="1224"/>
      <c r="BZ50" s="1224"/>
      <c r="CA50" s="1224"/>
      <c r="CB50" s="1224"/>
      <c r="CC50" s="1224"/>
      <c r="CD50" s="1224"/>
      <c r="CE50" s="1224"/>
      <c r="CF50" s="1224" t="s">
        <v>5</v>
      </c>
      <c r="CG50" s="1224"/>
      <c r="CH50" s="1224"/>
      <c r="CI50" s="1224"/>
      <c r="CJ50" s="1224"/>
      <c r="CK50" s="1224"/>
      <c r="CL50" s="1224"/>
      <c r="CM50" s="1224"/>
      <c r="CN50" s="1224" t="s">
        <v>6</v>
      </c>
      <c r="CO50" s="1224"/>
      <c r="CP50" s="1224"/>
      <c r="CQ50" s="1224"/>
      <c r="CR50" s="1224"/>
      <c r="CS50" s="1224"/>
      <c r="CT50" s="1224"/>
      <c r="CU50" s="1224"/>
      <c r="CV50" s="1224" t="s">
        <v>7</v>
      </c>
      <c r="CW50" s="1224"/>
      <c r="CX50" s="1224"/>
      <c r="CY50" s="1224"/>
      <c r="CZ50" s="1224"/>
      <c r="DA50" s="1224"/>
      <c r="DB50" s="1224"/>
      <c r="DC50" s="1224"/>
    </row>
    <row r="51" spans="1:109" ht="13.5" customHeight="1">
      <c r="B51" s="10"/>
      <c r="G51" s="1230"/>
      <c r="H51" s="1230"/>
      <c r="I51" s="1228"/>
      <c r="J51" s="1228"/>
      <c r="K51" s="1226"/>
      <c r="L51" s="1226"/>
      <c r="M51" s="1226"/>
      <c r="N51" s="1226"/>
      <c r="AM51" s="19"/>
      <c r="AN51" s="1227" t="s">
        <v>8</v>
      </c>
      <c r="AO51" s="1227"/>
      <c r="AP51" s="1227"/>
      <c r="AQ51" s="1227"/>
      <c r="AR51" s="1227"/>
      <c r="AS51" s="1227"/>
      <c r="AT51" s="1227"/>
      <c r="AU51" s="1227"/>
      <c r="AV51" s="1227"/>
      <c r="AW51" s="1227"/>
      <c r="AX51" s="1227"/>
      <c r="AY51" s="1227"/>
      <c r="AZ51" s="1227"/>
      <c r="BA51" s="1227"/>
      <c r="BB51" s="1227" t="s">
        <v>9</v>
      </c>
      <c r="BC51" s="1227"/>
      <c r="BD51" s="1227"/>
      <c r="BE51" s="1227"/>
      <c r="BF51" s="1227"/>
      <c r="BG51" s="1227"/>
      <c r="BH51" s="1227"/>
      <c r="BI51" s="1227"/>
      <c r="BJ51" s="1227"/>
      <c r="BK51" s="1227"/>
      <c r="BL51" s="1227"/>
      <c r="BM51" s="1227"/>
      <c r="BN51" s="1227"/>
      <c r="BO51" s="1227"/>
      <c r="BP51" s="1225">
        <v>7.3</v>
      </c>
      <c r="BQ51" s="1225"/>
      <c r="BR51" s="1225"/>
      <c r="BS51" s="1225"/>
      <c r="BT51" s="1225"/>
      <c r="BU51" s="1225"/>
      <c r="BV51" s="1225"/>
      <c r="BW51" s="1225"/>
      <c r="BX51" s="1225">
        <v>9</v>
      </c>
      <c r="BY51" s="1225"/>
      <c r="BZ51" s="1225"/>
      <c r="CA51" s="1225"/>
      <c r="CB51" s="1225"/>
      <c r="CC51" s="1225"/>
      <c r="CD51" s="1225"/>
      <c r="CE51" s="1225"/>
      <c r="CF51" s="1225">
        <v>20.399999999999999</v>
      </c>
      <c r="CG51" s="1225"/>
      <c r="CH51" s="1225"/>
      <c r="CI51" s="1225"/>
      <c r="CJ51" s="1225"/>
      <c r="CK51" s="1225"/>
      <c r="CL51" s="1225"/>
      <c r="CM51" s="1225"/>
      <c r="CN51" s="1225">
        <v>8.9</v>
      </c>
      <c r="CO51" s="1225"/>
      <c r="CP51" s="1225"/>
      <c r="CQ51" s="1225"/>
      <c r="CR51" s="1225"/>
      <c r="CS51" s="1225"/>
      <c r="CT51" s="1225"/>
      <c r="CU51" s="1225"/>
      <c r="CV51" s="1225">
        <v>2.5</v>
      </c>
      <c r="CW51" s="1225"/>
      <c r="CX51" s="1225"/>
      <c r="CY51" s="1225"/>
      <c r="CZ51" s="1225"/>
      <c r="DA51" s="1225"/>
      <c r="DB51" s="1225"/>
      <c r="DC51" s="1225"/>
    </row>
    <row r="52" spans="1:109">
      <c r="B52" s="10"/>
      <c r="G52" s="1230"/>
      <c r="H52" s="1230"/>
      <c r="I52" s="1228"/>
      <c r="J52" s="1228"/>
      <c r="K52" s="1226"/>
      <c r="L52" s="1226"/>
      <c r="M52" s="1226"/>
      <c r="N52" s="1226"/>
      <c r="AM52" s="19"/>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c r="A53" s="18"/>
      <c r="B53" s="10"/>
      <c r="G53" s="1230"/>
      <c r="H53" s="1230"/>
      <c r="I53" s="1220"/>
      <c r="J53" s="1220"/>
      <c r="K53" s="1226"/>
      <c r="L53" s="1226"/>
      <c r="M53" s="1226"/>
      <c r="N53" s="1226"/>
      <c r="AM53" s="19"/>
      <c r="AN53" s="1227"/>
      <c r="AO53" s="1227"/>
      <c r="AP53" s="1227"/>
      <c r="AQ53" s="1227"/>
      <c r="AR53" s="1227"/>
      <c r="AS53" s="1227"/>
      <c r="AT53" s="1227"/>
      <c r="AU53" s="1227"/>
      <c r="AV53" s="1227"/>
      <c r="AW53" s="1227"/>
      <c r="AX53" s="1227"/>
      <c r="AY53" s="1227"/>
      <c r="AZ53" s="1227"/>
      <c r="BA53" s="1227"/>
      <c r="BB53" s="1227" t="s">
        <v>10</v>
      </c>
      <c r="BC53" s="1227"/>
      <c r="BD53" s="1227"/>
      <c r="BE53" s="1227"/>
      <c r="BF53" s="1227"/>
      <c r="BG53" s="1227"/>
      <c r="BH53" s="1227"/>
      <c r="BI53" s="1227"/>
      <c r="BJ53" s="1227"/>
      <c r="BK53" s="1227"/>
      <c r="BL53" s="1227"/>
      <c r="BM53" s="1227"/>
      <c r="BN53" s="1227"/>
      <c r="BO53" s="1227"/>
      <c r="BP53" s="1225">
        <v>79.5</v>
      </c>
      <c r="BQ53" s="1225"/>
      <c r="BR53" s="1225"/>
      <c r="BS53" s="1225"/>
      <c r="BT53" s="1225"/>
      <c r="BU53" s="1225"/>
      <c r="BV53" s="1225"/>
      <c r="BW53" s="1225"/>
      <c r="BX53" s="1225">
        <v>80.599999999999994</v>
      </c>
      <c r="BY53" s="1225"/>
      <c r="BZ53" s="1225"/>
      <c r="CA53" s="1225"/>
      <c r="CB53" s="1225"/>
      <c r="CC53" s="1225"/>
      <c r="CD53" s="1225"/>
      <c r="CE53" s="1225"/>
      <c r="CF53" s="1225">
        <v>81.8</v>
      </c>
      <c r="CG53" s="1225"/>
      <c r="CH53" s="1225"/>
      <c r="CI53" s="1225"/>
      <c r="CJ53" s="1225"/>
      <c r="CK53" s="1225"/>
      <c r="CL53" s="1225"/>
      <c r="CM53" s="1225"/>
      <c r="CN53" s="1225">
        <v>82.5</v>
      </c>
      <c r="CO53" s="1225"/>
      <c r="CP53" s="1225"/>
      <c r="CQ53" s="1225"/>
      <c r="CR53" s="1225"/>
      <c r="CS53" s="1225"/>
      <c r="CT53" s="1225"/>
      <c r="CU53" s="1225"/>
      <c r="CV53" s="1225">
        <v>82</v>
      </c>
      <c r="CW53" s="1225"/>
      <c r="CX53" s="1225"/>
      <c r="CY53" s="1225"/>
      <c r="CZ53" s="1225"/>
      <c r="DA53" s="1225"/>
      <c r="DB53" s="1225"/>
      <c r="DC53" s="1225"/>
    </row>
    <row r="54" spans="1:109">
      <c r="A54" s="18"/>
      <c r="B54" s="10"/>
      <c r="G54" s="1230"/>
      <c r="H54" s="1230"/>
      <c r="I54" s="1220"/>
      <c r="J54" s="1220"/>
      <c r="K54" s="1226"/>
      <c r="L54" s="1226"/>
      <c r="M54" s="1226"/>
      <c r="N54" s="1226"/>
      <c r="AM54" s="19"/>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c r="A55" s="18"/>
      <c r="B55" s="10"/>
      <c r="G55" s="1220"/>
      <c r="H55" s="1220"/>
      <c r="I55" s="1220"/>
      <c r="J55" s="1220"/>
      <c r="K55" s="1226"/>
      <c r="L55" s="1226"/>
      <c r="M55" s="1226"/>
      <c r="N55" s="1226"/>
      <c r="AN55" s="1224" t="s">
        <v>11</v>
      </c>
      <c r="AO55" s="1224"/>
      <c r="AP55" s="1224"/>
      <c r="AQ55" s="1224"/>
      <c r="AR55" s="1224"/>
      <c r="AS55" s="1224"/>
      <c r="AT55" s="1224"/>
      <c r="AU55" s="1224"/>
      <c r="AV55" s="1224"/>
      <c r="AW55" s="1224"/>
      <c r="AX55" s="1224"/>
      <c r="AY55" s="1224"/>
      <c r="AZ55" s="1224"/>
      <c r="BA55" s="1224"/>
      <c r="BB55" s="1227" t="s">
        <v>9</v>
      </c>
      <c r="BC55" s="1227"/>
      <c r="BD55" s="1227"/>
      <c r="BE55" s="1227"/>
      <c r="BF55" s="1227"/>
      <c r="BG55" s="1227"/>
      <c r="BH55" s="1227"/>
      <c r="BI55" s="1227"/>
      <c r="BJ55" s="1227"/>
      <c r="BK55" s="1227"/>
      <c r="BL55" s="1227"/>
      <c r="BM55" s="1227"/>
      <c r="BN55" s="1227"/>
      <c r="BO55" s="1227"/>
      <c r="BP55" s="1225">
        <v>0</v>
      </c>
      <c r="BQ55" s="1225"/>
      <c r="BR55" s="1225"/>
      <c r="BS55" s="1225"/>
      <c r="BT55" s="1225"/>
      <c r="BU55" s="1225"/>
      <c r="BV55" s="1225"/>
      <c r="BW55" s="1225"/>
      <c r="BX55" s="1225">
        <v>3.1</v>
      </c>
      <c r="BY55" s="1225"/>
      <c r="BZ55" s="1225"/>
      <c r="CA55" s="1225"/>
      <c r="CB55" s="1225"/>
      <c r="CC55" s="1225"/>
      <c r="CD55" s="1225"/>
      <c r="CE55" s="1225"/>
      <c r="CF55" s="1225">
        <v>13.7</v>
      </c>
      <c r="CG55" s="1225"/>
      <c r="CH55" s="1225"/>
      <c r="CI55" s="1225"/>
      <c r="CJ55" s="1225"/>
      <c r="CK55" s="1225"/>
      <c r="CL55" s="1225"/>
      <c r="CM55" s="1225"/>
      <c r="CN55" s="1225">
        <v>6.9</v>
      </c>
      <c r="CO55" s="1225"/>
      <c r="CP55" s="1225"/>
      <c r="CQ55" s="1225"/>
      <c r="CR55" s="1225"/>
      <c r="CS55" s="1225"/>
      <c r="CT55" s="1225"/>
      <c r="CU55" s="1225"/>
      <c r="CV55" s="1225">
        <v>0</v>
      </c>
      <c r="CW55" s="1225"/>
      <c r="CX55" s="1225"/>
      <c r="CY55" s="1225"/>
      <c r="CZ55" s="1225"/>
      <c r="DA55" s="1225"/>
      <c r="DB55" s="1225"/>
      <c r="DC55" s="1225"/>
    </row>
    <row r="56" spans="1:109">
      <c r="A56" s="18"/>
      <c r="B56" s="10"/>
      <c r="G56" s="1220"/>
      <c r="H56" s="1220"/>
      <c r="I56" s="1220"/>
      <c r="J56" s="1220"/>
      <c r="K56" s="1226"/>
      <c r="L56" s="1226"/>
      <c r="M56" s="1226"/>
      <c r="N56" s="1226"/>
      <c r="AN56" s="1224"/>
      <c r="AO56" s="1224"/>
      <c r="AP56" s="1224"/>
      <c r="AQ56" s="1224"/>
      <c r="AR56" s="1224"/>
      <c r="AS56" s="1224"/>
      <c r="AT56" s="1224"/>
      <c r="AU56" s="1224"/>
      <c r="AV56" s="1224"/>
      <c r="AW56" s="1224"/>
      <c r="AX56" s="1224"/>
      <c r="AY56" s="1224"/>
      <c r="AZ56" s="1224"/>
      <c r="BA56" s="1224"/>
      <c r="BB56" s="1227"/>
      <c r="BC56" s="1227"/>
      <c r="BD56" s="1227"/>
      <c r="BE56" s="1227"/>
      <c r="BF56" s="1227"/>
      <c r="BG56" s="1227"/>
      <c r="BH56" s="1227"/>
      <c r="BI56" s="1227"/>
      <c r="BJ56" s="1227"/>
      <c r="BK56" s="1227"/>
      <c r="BL56" s="1227"/>
      <c r="BM56" s="1227"/>
      <c r="BN56" s="1227"/>
      <c r="BO56" s="1227"/>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8" customFormat="1">
      <c r="B57" s="22"/>
      <c r="G57" s="1220"/>
      <c r="H57" s="1220"/>
      <c r="I57" s="1229"/>
      <c r="J57" s="1229"/>
      <c r="K57" s="1226"/>
      <c r="L57" s="1226"/>
      <c r="M57" s="1226"/>
      <c r="N57" s="1226"/>
      <c r="AM57" s="3"/>
      <c r="AN57" s="1224"/>
      <c r="AO57" s="1224"/>
      <c r="AP57" s="1224"/>
      <c r="AQ57" s="1224"/>
      <c r="AR57" s="1224"/>
      <c r="AS57" s="1224"/>
      <c r="AT57" s="1224"/>
      <c r="AU57" s="1224"/>
      <c r="AV57" s="1224"/>
      <c r="AW57" s="1224"/>
      <c r="AX57" s="1224"/>
      <c r="AY57" s="1224"/>
      <c r="AZ57" s="1224"/>
      <c r="BA57" s="1224"/>
      <c r="BB57" s="1227" t="s">
        <v>10</v>
      </c>
      <c r="BC57" s="1227"/>
      <c r="BD57" s="1227"/>
      <c r="BE57" s="1227"/>
      <c r="BF57" s="1227"/>
      <c r="BG57" s="1227"/>
      <c r="BH57" s="1227"/>
      <c r="BI57" s="1227"/>
      <c r="BJ57" s="1227"/>
      <c r="BK57" s="1227"/>
      <c r="BL57" s="1227"/>
      <c r="BM57" s="1227"/>
      <c r="BN57" s="1227"/>
      <c r="BO57" s="1227"/>
      <c r="BP57" s="1225">
        <v>60</v>
      </c>
      <c r="BQ57" s="1225"/>
      <c r="BR57" s="1225"/>
      <c r="BS57" s="1225"/>
      <c r="BT57" s="1225"/>
      <c r="BU57" s="1225"/>
      <c r="BV57" s="1225"/>
      <c r="BW57" s="1225"/>
      <c r="BX57" s="1225">
        <v>61.2</v>
      </c>
      <c r="BY57" s="1225"/>
      <c r="BZ57" s="1225"/>
      <c r="CA57" s="1225"/>
      <c r="CB57" s="1225"/>
      <c r="CC57" s="1225"/>
      <c r="CD57" s="1225"/>
      <c r="CE57" s="1225"/>
      <c r="CF57" s="1225">
        <v>62</v>
      </c>
      <c r="CG57" s="1225"/>
      <c r="CH57" s="1225"/>
      <c r="CI57" s="1225"/>
      <c r="CJ57" s="1225"/>
      <c r="CK57" s="1225"/>
      <c r="CL57" s="1225"/>
      <c r="CM57" s="1225"/>
      <c r="CN57" s="1225">
        <v>62.9</v>
      </c>
      <c r="CO57" s="1225"/>
      <c r="CP57" s="1225"/>
      <c r="CQ57" s="1225"/>
      <c r="CR57" s="1225"/>
      <c r="CS57" s="1225"/>
      <c r="CT57" s="1225"/>
      <c r="CU57" s="1225"/>
      <c r="CV57" s="1225">
        <v>62.8</v>
      </c>
      <c r="CW57" s="1225"/>
      <c r="CX57" s="1225"/>
      <c r="CY57" s="1225"/>
      <c r="CZ57" s="1225"/>
      <c r="DA57" s="1225"/>
      <c r="DB57" s="1225"/>
      <c r="DC57" s="1225"/>
      <c r="DD57" s="23"/>
      <c r="DE57" s="22"/>
    </row>
    <row r="58" spans="1:109" s="18" customFormat="1">
      <c r="A58" s="3"/>
      <c r="B58" s="22"/>
      <c r="G58" s="1220"/>
      <c r="H58" s="1220"/>
      <c r="I58" s="1229"/>
      <c r="J58" s="1229"/>
      <c r="K58" s="1226"/>
      <c r="L58" s="1226"/>
      <c r="M58" s="1226"/>
      <c r="N58" s="1226"/>
      <c r="AM58" s="3"/>
      <c r="AN58" s="1224"/>
      <c r="AO58" s="1224"/>
      <c r="AP58" s="1224"/>
      <c r="AQ58" s="1224"/>
      <c r="AR58" s="1224"/>
      <c r="AS58" s="1224"/>
      <c r="AT58" s="1224"/>
      <c r="AU58" s="1224"/>
      <c r="AV58" s="1224"/>
      <c r="AW58" s="1224"/>
      <c r="AX58" s="1224"/>
      <c r="AY58" s="1224"/>
      <c r="AZ58" s="1224"/>
      <c r="BA58" s="1224"/>
      <c r="BB58" s="1227"/>
      <c r="BC58" s="1227"/>
      <c r="BD58" s="1227"/>
      <c r="BE58" s="1227"/>
      <c r="BF58" s="1227"/>
      <c r="BG58" s="1227"/>
      <c r="BH58" s="1227"/>
      <c r="BI58" s="1227"/>
      <c r="BJ58" s="1227"/>
      <c r="BK58" s="1227"/>
      <c r="BL58" s="1227"/>
      <c r="BM58" s="1227"/>
      <c r="BN58" s="1227"/>
      <c r="BO58" s="1227"/>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211" t="s">
        <v>16</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c r="B66" s="10"/>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c r="B67" s="10"/>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c r="B68" s="10"/>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c r="B69" s="10"/>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220"/>
      <c r="H72" s="1220"/>
      <c r="I72" s="1220"/>
      <c r="J72" s="1220"/>
      <c r="K72" s="20"/>
      <c r="L72" s="20"/>
      <c r="M72" s="21"/>
      <c r="N72" s="21"/>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3</v>
      </c>
      <c r="BQ72" s="1224"/>
      <c r="BR72" s="1224"/>
      <c r="BS72" s="1224"/>
      <c r="BT72" s="1224"/>
      <c r="BU72" s="1224"/>
      <c r="BV72" s="1224"/>
      <c r="BW72" s="1224"/>
      <c r="BX72" s="1224" t="s">
        <v>4</v>
      </c>
      <c r="BY72" s="1224"/>
      <c r="BZ72" s="1224"/>
      <c r="CA72" s="1224"/>
      <c r="CB72" s="1224"/>
      <c r="CC72" s="1224"/>
      <c r="CD72" s="1224"/>
      <c r="CE72" s="1224"/>
      <c r="CF72" s="1224" t="s">
        <v>5</v>
      </c>
      <c r="CG72" s="1224"/>
      <c r="CH72" s="1224"/>
      <c r="CI72" s="1224"/>
      <c r="CJ72" s="1224"/>
      <c r="CK72" s="1224"/>
      <c r="CL72" s="1224"/>
      <c r="CM72" s="1224"/>
      <c r="CN72" s="1224" t="s">
        <v>6</v>
      </c>
      <c r="CO72" s="1224"/>
      <c r="CP72" s="1224"/>
      <c r="CQ72" s="1224"/>
      <c r="CR72" s="1224"/>
      <c r="CS72" s="1224"/>
      <c r="CT72" s="1224"/>
      <c r="CU72" s="1224"/>
      <c r="CV72" s="1224" t="s">
        <v>7</v>
      </c>
      <c r="CW72" s="1224"/>
      <c r="CX72" s="1224"/>
      <c r="CY72" s="1224"/>
      <c r="CZ72" s="1224"/>
      <c r="DA72" s="1224"/>
      <c r="DB72" s="1224"/>
      <c r="DC72" s="1224"/>
    </row>
    <row r="73" spans="2:107">
      <c r="B73" s="10"/>
      <c r="G73" s="1230"/>
      <c r="H73" s="1230"/>
      <c r="I73" s="1230"/>
      <c r="J73" s="1230"/>
      <c r="K73" s="1231"/>
      <c r="L73" s="1231"/>
      <c r="M73" s="1231"/>
      <c r="N73" s="1231"/>
      <c r="AM73" s="19"/>
      <c r="AN73" s="1227" t="s">
        <v>8</v>
      </c>
      <c r="AO73" s="1227"/>
      <c r="AP73" s="1227"/>
      <c r="AQ73" s="1227"/>
      <c r="AR73" s="1227"/>
      <c r="AS73" s="1227"/>
      <c r="AT73" s="1227"/>
      <c r="AU73" s="1227"/>
      <c r="AV73" s="1227"/>
      <c r="AW73" s="1227"/>
      <c r="AX73" s="1227"/>
      <c r="AY73" s="1227"/>
      <c r="AZ73" s="1227"/>
      <c r="BA73" s="1227"/>
      <c r="BB73" s="1227" t="s">
        <v>9</v>
      </c>
      <c r="BC73" s="1227"/>
      <c r="BD73" s="1227"/>
      <c r="BE73" s="1227"/>
      <c r="BF73" s="1227"/>
      <c r="BG73" s="1227"/>
      <c r="BH73" s="1227"/>
      <c r="BI73" s="1227"/>
      <c r="BJ73" s="1227"/>
      <c r="BK73" s="1227"/>
      <c r="BL73" s="1227"/>
      <c r="BM73" s="1227"/>
      <c r="BN73" s="1227"/>
      <c r="BO73" s="1227"/>
      <c r="BP73" s="1225">
        <v>7.3</v>
      </c>
      <c r="BQ73" s="1225"/>
      <c r="BR73" s="1225"/>
      <c r="BS73" s="1225"/>
      <c r="BT73" s="1225"/>
      <c r="BU73" s="1225"/>
      <c r="BV73" s="1225"/>
      <c r="BW73" s="1225"/>
      <c r="BX73" s="1225">
        <v>9</v>
      </c>
      <c r="BY73" s="1225"/>
      <c r="BZ73" s="1225"/>
      <c r="CA73" s="1225"/>
      <c r="CB73" s="1225"/>
      <c r="CC73" s="1225"/>
      <c r="CD73" s="1225"/>
      <c r="CE73" s="1225"/>
      <c r="CF73" s="1225">
        <v>20.399999999999999</v>
      </c>
      <c r="CG73" s="1225"/>
      <c r="CH73" s="1225"/>
      <c r="CI73" s="1225"/>
      <c r="CJ73" s="1225"/>
      <c r="CK73" s="1225"/>
      <c r="CL73" s="1225"/>
      <c r="CM73" s="1225"/>
      <c r="CN73" s="1225">
        <v>8.9</v>
      </c>
      <c r="CO73" s="1225"/>
      <c r="CP73" s="1225"/>
      <c r="CQ73" s="1225"/>
      <c r="CR73" s="1225"/>
      <c r="CS73" s="1225"/>
      <c r="CT73" s="1225"/>
      <c r="CU73" s="1225"/>
      <c r="CV73" s="1225">
        <v>2.5</v>
      </c>
      <c r="CW73" s="1225"/>
      <c r="CX73" s="1225"/>
      <c r="CY73" s="1225"/>
      <c r="CZ73" s="1225"/>
      <c r="DA73" s="1225"/>
      <c r="DB73" s="1225"/>
      <c r="DC73" s="1225"/>
    </row>
    <row r="74" spans="2:107">
      <c r="B74" s="10"/>
      <c r="G74" s="1230"/>
      <c r="H74" s="1230"/>
      <c r="I74" s="1230"/>
      <c r="J74" s="1230"/>
      <c r="K74" s="1231"/>
      <c r="L74" s="1231"/>
      <c r="M74" s="1231"/>
      <c r="N74" s="1231"/>
      <c r="AM74" s="19"/>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c r="B75" s="10"/>
      <c r="G75" s="1230"/>
      <c r="H75" s="1230"/>
      <c r="I75" s="1220"/>
      <c r="J75" s="1220"/>
      <c r="K75" s="1226"/>
      <c r="L75" s="1226"/>
      <c r="M75" s="1226"/>
      <c r="N75" s="1226"/>
      <c r="AM75" s="19"/>
      <c r="AN75" s="1227"/>
      <c r="AO75" s="1227"/>
      <c r="AP75" s="1227"/>
      <c r="AQ75" s="1227"/>
      <c r="AR75" s="1227"/>
      <c r="AS75" s="1227"/>
      <c r="AT75" s="1227"/>
      <c r="AU75" s="1227"/>
      <c r="AV75" s="1227"/>
      <c r="AW75" s="1227"/>
      <c r="AX75" s="1227"/>
      <c r="AY75" s="1227"/>
      <c r="AZ75" s="1227"/>
      <c r="BA75" s="1227"/>
      <c r="BB75" s="1227" t="s">
        <v>13</v>
      </c>
      <c r="BC75" s="1227"/>
      <c r="BD75" s="1227"/>
      <c r="BE75" s="1227"/>
      <c r="BF75" s="1227"/>
      <c r="BG75" s="1227"/>
      <c r="BH75" s="1227"/>
      <c r="BI75" s="1227"/>
      <c r="BJ75" s="1227"/>
      <c r="BK75" s="1227"/>
      <c r="BL75" s="1227"/>
      <c r="BM75" s="1227"/>
      <c r="BN75" s="1227"/>
      <c r="BO75" s="1227"/>
      <c r="BP75" s="1225">
        <v>3.2</v>
      </c>
      <c r="BQ75" s="1225"/>
      <c r="BR75" s="1225"/>
      <c r="BS75" s="1225"/>
      <c r="BT75" s="1225"/>
      <c r="BU75" s="1225"/>
      <c r="BV75" s="1225"/>
      <c r="BW75" s="1225"/>
      <c r="BX75" s="1225">
        <v>3.7</v>
      </c>
      <c r="BY75" s="1225"/>
      <c r="BZ75" s="1225"/>
      <c r="CA75" s="1225"/>
      <c r="CB75" s="1225"/>
      <c r="CC75" s="1225"/>
      <c r="CD75" s="1225"/>
      <c r="CE75" s="1225"/>
      <c r="CF75" s="1225">
        <v>4.0999999999999996</v>
      </c>
      <c r="CG75" s="1225"/>
      <c r="CH75" s="1225"/>
      <c r="CI75" s="1225"/>
      <c r="CJ75" s="1225"/>
      <c r="CK75" s="1225"/>
      <c r="CL75" s="1225"/>
      <c r="CM75" s="1225"/>
      <c r="CN75" s="1225">
        <v>4.4000000000000004</v>
      </c>
      <c r="CO75" s="1225"/>
      <c r="CP75" s="1225"/>
      <c r="CQ75" s="1225"/>
      <c r="CR75" s="1225"/>
      <c r="CS75" s="1225"/>
      <c r="CT75" s="1225"/>
      <c r="CU75" s="1225"/>
      <c r="CV75" s="1225">
        <v>4.9000000000000004</v>
      </c>
      <c r="CW75" s="1225"/>
      <c r="CX75" s="1225"/>
      <c r="CY75" s="1225"/>
      <c r="CZ75" s="1225"/>
      <c r="DA75" s="1225"/>
      <c r="DB75" s="1225"/>
      <c r="DC75" s="1225"/>
    </row>
    <row r="76" spans="2:107">
      <c r="B76" s="10"/>
      <c r="G76" s="1230"/>
      <c r="H76" s="1230"/>
      <c r="I76" s="1220"/>
      <c r="J76" s="1220"/>
      <c r="K76" s="1226"/>
      <c r="L76" s="1226"/>
      <c r="M76" s="1226"/>
      <c r="N76" s="1226"/>
      <c r="AM76" s="19"/>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c r="B77" s="10"/>
      <c r="G77" s="1220"/>
      <c r="H77" s="1220"/>
      <c r="I77" s="1220"/>
      <c r="J77" s="1220"/>
      <c r="K77" s="1231"/>
      <c r="L77" s="1231"/>
      <c r="M77" s="1231"/>
      <c r="N77" s="1231"/>
      <c r="AN77" s="1224" t="s">
        <v>11</v>
      </c>
      <c r="AO77" s="1224"/>
      <c r="AP77" s="1224"/>
      <c r="AQ77" s="1224"/>
      <c r="AR77" s="1224"/>
      <c r="AS77" s="1224"/>
      <c r="AT77" s="1224"/>
      <c r="AU77" s="1224"/>
      <c r="AV77" s="1224"/>
      <c r="AW77" s="1224"/>
      <c r="AX77" s="1224"/>
      <c r="AY77" s="1224"/>
      <c r="AZ77" s="1224"/>
      <c r="BA77" s="1224"/>
      <c r="BB77" s="1227" t="s">
        <v>9</v>
      </c>
      <c r="BC77" s="1227"/>
      <c r="BD77" s="1227"/>
      <c r="BE77" s="1227"/>
      <c r="BF77" s="1227"/>
      <c r="BG77" s="1227"/>
      <c r="BH77" s="1227"/>
      <c r="BI77" s="1227"/>
      <c r="BJ77" s="1227"/>
      <c r="BK77" s="1227"/>
      <c r="BL77" s="1227"/>
      <c r="BM77" s="1227"/>
      <c r="BN77" s="1227"/>
      <c r="BO77" s="1227"/>
      <c r="BP77" s="1225">
        <v>0</v>
      </c>
      <c r="BQ77" s="1225"/>
      <c r="BR77" s="1225"/>
      <c r="BS77" s="1225"/>
      <c r="BT77" s="1225"/>
      <c r="BU77" s="1225"/>
      <c r="BV77" s="1225"/>
      <c r="BW77" s="1225"/>
      <c r="BX77" s="1225">
        <v>3.1</v>
      </c>
      <c r="BY77" s="1225"/>
      <c r="BZ77" s="1225"/>
      <c r="CA77" s="1225"/>
      <c r="CB77" s="1225"/>
      <c r="CC77" s="1225"/>
      <c r="CD77" s="1225"/>
      <c r="CE77" s="1225"/>
      <c r="CF77" s="1225">
        <v>13.7</v>
      </c>
      <c r="CG77" s="1225"/>
      <c r="CH77" s="1225"/>
      <c r="CI77" s="1225"/>
      <c r="CJ77" s="1225"/>
      <c r="CK77" s="1225"/>
      <c r="CL77" s="1225"/>
      <c r="CM77" s="1225"/>
      <c r="CN77" s="1225">
        <v>6.9</v>
      </c>
      <c r="CO77" s="1225"/>
      <c r="CP77" s="1225"/>
      <c r="CQ77" s="1225"/>
      <c r="CR77" s="1225"/>
      <c r="CS77" s="1225"/>
      <c r="CT77" s="1225"/>
      <c r="CU77" s="1225"/>
      <c r="CV77" s="1225">
        <v>0</v>
      </c>
      <c r="CW77" s="1225"/>
      <c r="CX77" s="1225"/>
      <c r="CY77" s="1225"/>
      <c r="CZ77" s="1225"/>
      <c r="DA77" s="1225"/>
      <c r="DB77" s="1225"/>
      <c r="DC77" s="1225"/>
    </row>
    <row r="78" spans="2:107">
      <c r="B78" s="10"/>
      <c r="G78" s="1220"/>
      <c r="H78" s="1220"/>
      <c r="I78" s="1220"/>
      <c r="J78" s="1220"/>
      <c r="K78" s="1231"/>
      <c r="L78" s="1231"/>
      <c r="M78" s="1231"/>
      <c r="N78" s="1231"/>
      <c r="AN78" s="1224"/>
      <c r="AO78" s="1224"/>
      <c r="AP78" s="1224"/>
      <c r="AQ78" s="1224"/>
      <c r="AR78" s="1224"/>
      <c r="AS78" s="1224"/>
      <c r="AT78" s="1224"/>
      <c r="AU78" s="1224"/>
      <c r="AV78" s="1224"/>
      <c r="AW78" s="1224"/>
      <c r="AX78" s="1224"/>
      <c r="AY78" s="1224"/>
      <c r="AZ78" s="1224"/>
      <c r="BA78" s="1224"/>
      <c r="BB78" s="1227"/>
      <c r="BC78" s="1227"/>
      <c r="BD78" s="1227"/>
      <c r="BE78" s="1227"/>
      <c r="BF78" s="1227"/>
      <c r="BG78" s="1227"/>
      <c r="BH78" s="1227"/>
      <c r="BI78" s="1227"/>
      <c r="BJ78" s="1227"/>
      <c r="BK78" s="1227"/>
      <c r="BL78" s="1227"/>
      <c r="BM78" s="1227"/>
      <c r="BN78" s="1227"/>
      <c r="BO78" s="1227"/>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c r="B79" s="10"/>
      <c r="G79" s="1220"/>
      <c r="H79" s="1220"/>
      <c r="I79" s="1229"/>
      <c r="J79" s="1229"/>
      <c r="K79" s="1232"/>
      <c r="L79" s="1232"/>
      <c r="M79" s="1232"/>
      <c r="N79" s="1232"/>
      <c r="AN79" s="1224"/>
      <c r="AO79" s="1224"/>
      <c r="AP79" s="1224"/>
      <c r="AQ79" s="1224"/>
      <c r="AR79" s="1224"/>
      <c r="AS79" s="1224"/>
      <c r="AT79" s="1224"/>
      <c r="AU79" s="1224"/>
      <c r="AV79" s="1224"/>
      <c r="AW79" s="1224"/>
      <c r="AX79" s="1224"/>
      <c r="AY79" s="1224"/>
      <c r="AZ79" s="1224"/>
      <c r="BA79" s="1224"/>
      <c r="BB79" s="1227" t="s">
        <v>13</v>
      </c>
      <c r="BC79" s="1227"/>
      <c r="BD79" s="1227"/>
      <c r="BE79" s="1227"/>
      <c r="BF79" s="1227"/>
      <c r="BG79" s="1227"/>
      <c r="BH79" s="1227"/>
      <c r="BI79" s="1227"/>
      <c r="BJ79" s="1227"/>
      <c r="BK79" s="1227"/>
      <c r="BL79" s="1227"/>
      <c r="BM79" s="1227"/>
      <c r="BN79" s="1227"/>
      <c r="BO79" s="1227"/>
      <c r="BP79" s="1225">
        <v>7.8</v>
      </c>
      <c r="BQ79" s="1225"/>
      <c r="BR79" s="1225"/>
      <c r="BS79" s="1225"/>
      <c r="BT79" s="1225"/>
      <c r="BU79" s="1225"/>
      <c r="BV79" s="1225"/>
      <c r="BW79" s="1225"/>
      <c r="BX79" s="1225">
        <v>7.9</v>
      </c>
      <c r="BY79" s="1225"/>
      <c r="BZ79" s="1225"/>
      <c r="CA79" s="1225"/>
      <c r="CB79" s="1225"/>
      <c r="CC79" s="1225"/>
      <c r="CD79" s="1225"/>
      <c r="CE79" s="1225"/>
      <c r="CF79" s="1225">
        <v>7.9</v>
      </c>
      <c r="CG79" s="1225"/>
      <c r="CH79" s="1225"/>
      <c r="CI79" s="1225"/>
      <c r="CJ79" s="1225"/>
      <c r="CK79" s="1225"/>
      <c r="CL79" s="1225"/>
      <c r="CM79" s="1225"/>
      <c r="CN79" s="1225">
        <v>8</v>
      </c>
      <c r="CO79" s="1225"/>
      <c r="CP79" s="1225"/>
      <c r="CQ79" s="1225"/>
      <c r="CR79" s="1225"/>
      <c r="CS79" s="1225"/>
      <c r="CT79" s="1225"/>
      <c r="CU79" s="1225"/>
      <c r="CV79" s="1225">
        <v>8</v>
      </c>
      <c r="CW79" s="1225"/>
      <c r="CX79" s="1225"/>
      <c r="CY79" s="1225"/>
      <c r="CZ79" s="1225"/>
      <c r="DA79" s="1225"/>
      <c r="DB79" s="1225"/>
      <c r="DC79" s="1225"/>
    </row>
    <row r="80" spans="2:107">
      <c r="B80" s="10"/>
      <c r="G80" s="1220"/>
      <c r="H80" s="1220"/>
      <c r="I80" s="1229"/>
      <c r="J80" s="1229"/>
      <c r="K80" s="1232"/>
      <c r="L80" s="1232"/>
      <c r="M80" s="1232"/>
      <c r="N80" s="1232"/>
      <c r="AN80" s="1224"/>
      <c r="AO80" s="1224"/>
      <c r="AP80" s="1224"/>
      <c r="AQ80" s="1224"/>
      <c r="AR80" s="1224"/>
      <c r="AS80" s="1224"/>
      <c r="AT80" s="1224"/>
      <c r="AU80" s="1224"/>
      <c r="AV80" s="1224"/>
      <c r="AW80" s="1224"/>
      <c r="AX80" s="1224"/>
      <c r="AY80" s="1224"/>
      <c r="AZ80" s="1224"/>
      <c r="BA80" s="1224"/>
      <c r="BB80" s="1227"/>
      <c r="BC80" s="1227"/>
      <c r="BD80" s="1227"/>
      <c r="BE80" s="1227"/>
      <c r="BF80" s="1227"/>
      <c r="BG80" s="1227"/>
      <c r="BH80" s="1227"/>
      <c r="BI80" s="1227"/>
      <c r="BJ80" s="1227"/>
      <c r="BK80" s="1227"/>
      <c r="BL80" s="1227"/>
      <c r="BM80" s="1227"/>
      <c r="BN80" s="1227"/>
      <c r="BO80" s="1227"/>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1wI0nuEgmA0jS7+5D10GJsKdRm63b4sLk/RYvKhtfMitXtTeRcgrhLDz3MfcdI0AIjbbYRYlGJyDltwMr0Ct3A==" saltValue="1Px9syqYvO0zfsmcfWPO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 zoomScaleNormal="100" zoomScaleSheetLayoutView="70" workbookViewId="0">
      <selection activeCell="AG109" sqref="AG109"/>
    </sheetView>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t3MJHvb0rG5MFc64upO5iYsR2fUpGq1I8orX8N7ZECACNZXpd/sEhsfsC4p1Z6KWjNDWdnf2ajf/4yH0Ds8gUA==" saltValue="gKCp+AwynM37INZiH1rs7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Normal="100" zoomScaleSheetLayoutView="55" workbookViewId="0">
      <selection activeCell="AF111" sqref="AF111"/>
    </sheetView>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bjS0Zsi+hgA3LzrCIM5TktrAp+0cFGBv9il5klkiDPeZjxhN6WKpN7p8LnnTCBoERT093S3oynTNMJ4P0AQmnA==" saltValue="z7Yo8u5CEKIaJjb5kQGS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2024-11-07T09:33:45Z</cp:lastPrinted>
  <dcterms:created xsi:type="dcterms:W3CDTF">2024-07-29T10:23:49Z</dcterms:created>
  <dcterms:modified xsi:type="dcterms:W3CDTF">2024-11-07T09:37:34Z</dcterms:modified>
  <cp:category/>
</cp:coreProperties>
</file>